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serdata\documents2\smp492\Documents\Fundamentals of Law surveys\"/>
    </mc:Choice>
  </mc:AlternateContent>
  <bookViews>
    <workbookView xWindow="0" yWindow="0" windowWidth="20490" windowHeight="7365"/>
  </bookViews>
  <sheets>
    <sheet name="Sheet1" sheetId="1" r:id="rId1"/>
  </sheets>
  <definedNames>
    <definedName name="Less_than_5_minutes">Sheet1!#REF!</definedName>
    <definedName name="More_than_20_minutes">Sheet1!#REF!,Sheet1!#REF!,Sheet1!#REF!,Sheet1!#REF!,Sheet1!#REF!</definedName>
    <definedName name="xxx">Sheet1!$C$5:$C$16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" i="1" l="1"/>
  <c r="R7" i="1"/>
  <c r="R8" i="1"/>
  <c r="R9" i="1"/>
  <c r="R10" i="1"/>
  <c r="R11" i="1"/>
  <c r="R12" i="1"/>
  <c r="R13" i="1"/>
  <c r="R14" i="1"/>
  <c r="R15" i="1"/>
  <c r="R16" i="1"/>
  <c r="R5" i="1"/>
  <c r="Q6" i="1"/>
  <c r="Q7" i="1"/>
  <c r="Q8" i="1"/>
  <c r="Q9" i="1"/>
  <c r="Q10" i="1"/>
  <c r="Q11" i="1"/>
  <c r="Q12" i="1"/>
  <c r="Q13" i="1"/>
  <c r="Q14" i="1"/>
  <c r="Q15" i="1"/>
  <c r="Q16" i="1"/>
  <c r="Q5" i="1"/>
  <c r="O6" i="1"/>
  <c r="O7" i="1"/>
  <c r="O8" i="1"/>
  <c r="O9" i="1"/>
  <c r="O10" i="1"/>
  <c r="O11" i="1"/>
  <c r="O12" i="1"/>
  <c r="O13" i="1"/>
  <c r="O14" i="1"/>
  <c r="O15" i="1"/>
  <c r="O16" i="1"/>
  <c r="O5" i="1"/>
  <c r="K6" i="1"/>
  <c r="K7" i="1"/>
  <c r="K8" i="1"/>
  <c r="K9" i="1"/>
  <c r="K10" i="1"/>
  <c r="K11" i="1"/>
  <c r="K12" i="1"/>
  <c r="K13" i="1"/>
  <c r="K14" i="1"/>
  <c r="K15" i="1"/>
  <c r="K16" i="1"/>
  <c r="I6" i="1"/>
  <c r="I7" i="1"/>
  <c r="I8" i="1"/>
  <c r="I9" i="1"/>
  <c r="I10" i="1"/>
  <c r="I11" i="1"/>
  <c r="I12" i="1"/>
  <c r="I13" i="1"/>
  <c r="I14" i="1"/>
  <c r="I15" i="1"/>
  <c r="I16" i="1"/>
  <c r="C16" i="1"/>
  <c r="G6" i="1"/>
  <c r="G7" i="1"/>
  <c r="G8" i="1"/>
  <c r="G9" i="1"/>
  <c r="G10" i="1"/>
  <c r="G11" i="1"/>
  <c r="G12" i="1"/>
  <c r="G13" i="1"/>
  <c r="G14" i="1"/>
  <c r="G15" i="1"/>
  <c r="G16" i="1"/>
  <c r="E6" i="1"/>
  <c r="E7" i="1"/>
  <c r="P7" i="1" s="1"/>
  <c r="E8" i="1"/>
  <c r="P8" i="1" s="1"/>
  <c r="E9" i="1"/>
  <c r="E10" i="1"/>
  <c r="E11" i="1"/>
  <c r="P11" i="1" s="1"/>
  <c r="E12" i="1"/>
  <c r="P12" i="1" s="1"/>
  <c r="E13" i="1"/>
  <c r="E14" i="1"/>
  <c r="E15" i="1"/>
  <c r="P15" i="1" s="1"/>
  <c r="E16" i="1"/>
  <c r="P16" i="1" s="1"/>
  <c r="K5" i="1"/>
  <c r="I5" i="1"/>
  <c r="G5" i="1"/>
  <c r="E5" i="1"/>
  <c r="P5" i="1" s="1"/>
  <c r="C6" i="1"/>
  <c r="C7" i="1"/>
  <c r="C8" i="1"/>
  <c r="C9" i="1"/>
  <c r="C10" i="1"/>
  <c r="C11" i="1"/>
  <c r="C12" i="1"/>
  <c r="C13" i="1"/>
  <c r="C14" i="1"/>
  <c r="C15" i="1"/>
  <c r="C5" i="1"/>
  <c r="P14" i="1" l="1"/>
  <c r="P10" i="1"/>
  <c r="P6" i="1"/>
  <c r="P13" i="1"/>
  <c r="P9" i="1"/>
  <c r="M14" i="1"/>
  <c r="M10" i="1"/>
  <c r="M6" i="1"/>
  <c r="M13" i="1"/>
  <c r="M9" i="1"/>
  <c r="M16" i="1"/>
  <c r="M5" i="1"/>
  <c r="M12" i="1"/>
  <c r="M8" i="1"/>
  <c r="M15" i="1"/>
  <c r="M11" i="1"/>
  <c r="M7" i="1"/>
</calcChain>
</file>

<file path=xl/sharedStrings.xml><?xml version="1.0" encoding="utf-8"?>
<sst xmlns="http://schemas.openxmlformats.org/spreadsheetml/2006/main" count="35" uniqueCount="24">
  <si>
    <t>Total</t>
  </si>
  <si>
    <t>What is law?</t>
  </si>
  <si>
    <t>Classifying the law</t>
  </si>
  <si>
    <t>The UK constitution</t>
  </si>
  <si>
    <t>UK statutes</t>
  </si>
  <si>
    <t>UK secondary legislation</t>
  </si>
  <si>
    <t>Statutory interpretation</t>
  </si>
  <si>
    <t>The civil and criminal courts</t>
  </si>
  <si>
    <t>Common law</t>
  </si>
  <si>
    <t>European Union law</t>
  </si>
  <si>
    <t>When sources of law conflict</t>
  </si>
  <si>
    <t>Devolution</t>
  </si>
  <si>
    <t>Human rights</t>
  </si>
  <si>
    <t>Less than 5 minutes</t>
  </si>
  <si>
    <t>5–10 minutes</t>
  </si>
  <si>
    <t>10–15 minutes</t>
  </si>
  <si>
    <t>15–20 minutes</t>
  </si>
  <si>
    <t>More than 20 minutes</t>
  </si>
  <si>
    <t>Session</t>
  </si>
  <si>
    <t>No</t>
  </si>
  <si>
    <t>%</t>
  </si>
  <si>
    <t>5–20 mins</t>
  </si>
  <si>
    <t>&lt;5 mins</t>
  </si>
  <si>
    <t>&gt;20mins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</si>
</sst>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9"/>
      <color indexed="8"/>
      <name val="Arial Bold"/>
    </font>
    <font>
      <sz val="9"/>
      <color indexed="8"/>
      <name val="Arial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1" fillId="0" borderId="0" xfId="1"/>
    <xf numFmtId="165" fontId="0" fillId="0" borderId="0" xfId="0" applyNumberFormat="1"/>
    <xf numFmtId="0" fontId="4" fillId="0" borderId="0" xfId="0" applyFont="1" applyBorder="1"/>
    <xf numFmtId="0" fontId="0" fillId="0" borderId="0" xfId="0" applyBorder="1"/>
    <xf numFmtId="164" fontId="3" fillId="0" borderId="0" xfId="1" applyNumberFormat="1" applyFont="1" applyBorder="1" applyAlignment="1">
      <alignment horizontal="right" vertical="center"/>
    </xf>
    <xf numFmtId="165" fontId="0" fillId="0" borderId="0" xfId="0" applyNumberFormat="1" applyBorder="1"/>
    <xf numFmtId="164" fontId="5" fillId="0" borderId="0" xfId="1" applyNumberFormat="1" applyFont="1" applyBorder="1" applyAlignment="1">
      <alignment horizontal="right" vertical="center"/>
    </xf>
    <xf numFmtId="0" fontId="5" fillId="0" borderId="0" xfId="1" applyFont="1" applyBorder="1" applyAlignment="1">
      <alignment horizontal="left" vertical="top" wrapText="1"/>
    </xf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17" fontId="0" fillId="0" borderId="0" xfId="0" applyNumberFormat="1"/>
    <xf numFmtId="0" fontId="6" fillId="0" borderId="0" xfId="1" applyFont="1"/>
    <xf numFmtId="0" fontId="2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5" fillId="0" borderId="0" xfId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5" fillId="0" borderId="0" xfId="1" applyFont="1" applyBorder="1" applyAlignment="1">
      <alignment horizontal="center" wrapTex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Time taken for each session (percent)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Less than 5 minutes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Sheet1!$A$5:$A$16</c:f>
              <c:strCache>
                <c:ptCount val="12"/>
                <c:pt idx="0">
                  <c:v>What is law?</c:v>
                </c:pt>
                <c:pt idx="1">
                  <c:v>Classifying the law</c:v>
                </c:pt>
                <c:pt idx="2">
                  <c:v>The UK constitution</c:v>
                </c:pt>
                <c:pt idx="3">
                  <c:v>UK statutes</c:v>
                </c:pt>
                <c:pt idx="4">
                  <c:v>UK secondary legislation</c:v>
                </c:pt>
                <c:pt idx="5">
                  <c:v>Statutory interpretation</c:v>
                </c:pt>
                <c:pt idx="6">
                  <c:v>The civil and criminal courts</c:v>
                </c:pt>
                <c:pt idx="7">
                  <c:v>Common law</c:v>
                </c:pt>
                <c:pt idx="8">
                  <c:v>European Union law</c:v>
                </c:pt>
                <c:pt idx="9">
                  <c:v>Human rights</c:v>
                </c:pt>
                <c:pt idx="10">
                  <c:v>When sources of law conflict</c:v>
                </c:pt>
                <c:pt idx="11">
                  <c:v>Devolution</c:v>
                </c:pt>
              </c:strCache>
            </c:strRef>
          </c:cat>
          <c:val>
            <c:numRef>
              <c:f>Sheet1!$C$5:$C$16</c:f>
              <c:numCache>
                <c:formatCode>0.0</c:formatCode>
                <c:ptCount val="12"/>
                <c:pt idx="0">
                  <c:v>6.875</c:v>
                </c:pt>
                <c:pt idx="1">
                  <c:v>7.1428571428571432</c:v>
                </c:pt>
                <c:pt idx="2">
                  <c:v>9.3220338983050848</c:v>
                </c:pt>
                <c:pt idx="3">
                  <c:v>13.636363636363637</c:v>
                </c:pt>
                <c:pt idx="4">
                  <c:v>6.25</c:v>
                </c:pt>
                <c:pt idx="5">
                  <c:v>5.5555555555555554</c:v>
                </c:pt>
                <c:pt idx="6">
                  <c:v>0</c:v>
                </c:pt>
                <c:pt idx="7">
                  <c:v>7.5</c:v>
                </c:pt>
                <c:pt idx="8">
                  <c:v>7.6923076923076925</c:v>
                </c:pt>
                <c:pt idx="9">
                  <c:v>4</c:v>
                </c:pt>
                <c:pt idx="10">
                  <c:v>15.909090909090908</c:v>
                </c:pt>
                <c:pt idx="11">
                  <c:v>12.962962962962964</c:v>
                </c:pt>
              </c:numCache>
            </c:numRef>
          </c:val>
        </c:ser>
        <c:ser>
          <c:idx val="1"/>
          <c:order val="1"/>
          <c:tx>
            <c:v>5–10 minutes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Sheet1!$A$5:$A$16</c:f>
              <c:strCache>
                <c:ptCount val="12"/>
                <c:pt idx="0">
                  <c:v>What is law?</c:v>
                </c:pt>
                <c:pt idx="1">
                  <c:v>Classifying the law</c:v>
                </c:pt>
                <c:pt idx="2">
                  <c:v>The UK constitution</c:v>
                </c:pt>
                <c:pt idx="3">
                  <c:v>UK statutes</c:v>
                </c:pt>
                <c:pt idx="4">
                  <c:v>UK secondary legislation</c:v>
                </c:pt>
                <c:pt idx="5">
                  <c:v>Statutory interpretation</c:v>
                </c:pt>
                <c:pt idx="6">
                  <c:v>The civil and criminal courts</c:v>
                </c:pt>
                <c:pt idx="7">
                  <c:v>Common law</c:v>
                </c:pt>
                <c:pt idx="8">
                  <c:v>European Union law</c:v>
                </c:pt>
                <c:pt idx="9">
                  <c:v>Human rights</c:v>
                </c:pt>
                <c:pt idx="10">
                  <c:v>When sources of law conflict</c:v>
                </c:pt>
                <c:pt idx="11">
                  <c:v>Devolution</c:v>
                </c:pt>
              </c:strCache>
            </c:strRef>
          </c:cat>
          <c:val>
            <c:numRef>
              <c:f>Sheet1!$E$5:$E$16</c:f>
              <c:numCache>
                <c:formatCode>0.0</c:formatCode>
                <c:ptCount val="12"/>
                <c:pt idx="0">
                  <c:v>26.25</c:v>
                </c:pt>
                <c:pt idx="1">
                  <c:v>28.571428571428573</c:v>
                </c:pt>
                <c:pt idx="2">
                  <c:v>34.745762711864408</c:v>
                </c:pt>
                <c:pt idx="3">
                  <c:v>40.909090909090907</c:v>
                </c:pt>
                <c:pt idx="4">
                  <c:v>25</c:v>
                </c:pt>
                <c:pt idx="5">
                  <c:v>40.277777777777779</c:v>
                </c:pt>
                <c:pt idx="6">
                  <c:v>32.075471698113205</c:v>
                </c:pt>
                <c:pt idx="7">
                  <c:v>40</c:v>
                </c:pt>
                <c:pt idx="8">
                  <c:v>28.846153846153847</c:v>
                </c:pt>
                <c:pt idx="9">
                  <c:v>12</c:v>
                </c:pt>
                <c:pt idx="10">
                  <c:v>31.818181818181817</c:v>
                </c:pt>
                <c:pt idx="11">
                  <c:v>44.444444444444443</c:v>
                </c:pt>
              </c:numCache>
            </c:numRef>
          </c:val>
        </c:ser>
        <c:ser>
          <c:idx val="2"/>
          <c:order val="2"/>
          <c:tx>
            <c:v>10–15 minutes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Sheet1!$A$5:$A$16</c:f>
              <c:strCache>
                <c:ptCount val="12"/>
                <c:pt idx="0">
                  <c:v>What is law?</c:v>
                </c:pt>
                <c:pt idx="1">
                  <c:v>Classifying the law</c:v>
                </c:pt>
                <c:pt idx="2">
                  <c:v>The UK constitution</c:v>
                </c:pt>
                <c:pt idx="3">
                  <c:v>UK statutes</c:v>
                </c:pt>
                <c:pt idx="4">
                  <c:v>UK secondary legislation</c:v>
                </c:pt>
                <c:pt idx="5">
                  <c:v>Statutory interpretation</c:v>
                </c:pt>
                <c:pt idx="6">
                  <c:v>The civil and criminal courts</c:v>
                </c:pt>
                <c:pt idx="7">
                  <c:v>Common law</c:v>
                </c:pt>
                <c:pt idx="8">
                  <c:v>European Union law</c:v>
                </c:pt>
                <c:pt idx="9">
                  <c:v>Human rights</c:v>
                </c:pt>
                <c:pt idx="10">
                  <c:v>When sources of law conflict</c:v>
                </c:pt>
                <c:pt idx="11">
                  <c:v>Devolution</c:v>
                </c:pt>
              </c:strCache>
            </c:strRef>
          </c:cat>
          <c:val>
            <c:numRef>
              <c:f>Sheet1!$G$5:$G$16</c:f>
              <c:numCache>
                <c:formatCode>0.0</c:formatCode>
                <c:ptCount val="12"/>
                <c:pt idx="0">
                  <c:v>28.75</c:v>
                </c:pt>
                <c:pt idx="1">
                  <c:v>37.142857142857146</c:v>
                </c:pt>
                <c:pt idx="2">
                  <c:v>25.423728813559322</c:v>
                </c:pt>
                <c:pt idx="3">
                  <c:v>27.272727272727273</c:v>
                </c:pt>
                <c:pt idx="4">
                  <c:v>30</c:v>
                </c:pt>
                <c:pt idx="5">
                  <c:v>27.777777777777779</c:v>
                </c:pt>
                <c:pt idx="6">
                  <c:v>32.075471698113205</c:v>
                </c:pt>
                <c:pt idx="7">
                  <c:v>25</c:v>
                </c:pt>
                <c:pt idx="8">
                  <c:v>34.615384615384613</c:v>
                </c:pt>
                <c:pt idx="9">
                  <c:v>36</c:v>
                </c:pt>
                <c:pt idx="10">
                  <c:v>29.545454545454547</c:v>
                </c:pt>
                <c:pt idx="11">
                  <c:v>27.777777777777779</c:v>
                </c:pt>
              </c:numCache>
            </c:numRef>
          </c:val>
        </c:ser>
        <c:ser>
          <c:idx val="3"/>
          <c:order val="3"/>
          <c:tx>
            <c:v>15–20 minutes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Sheet1!$A$5:$A$16</c:f>
              <c:strCache>
                <c:ptCount val="12"/>
                <c:pt idx="0">
                  <c:v>What is law?</c:v>
                </c:pt>
                <c:pt idx="1">
                  <c:v>Classifying the law</c:v>
                </c:pt>
                <c:pt idx="2">
                  <c:v>The UK constitution</c:v>
                </c:pt>
                <c:pt idx="3">
                  <c:v>UK statutes</c:v>
                </c:pt>
                <c:pt idx="4">
                  <c:v>UK secondary legislation</c:v>
                </c:pt>
                <c:pt idx="5">
                  <c:v>Statutory interpretation</c:v>
                </c:pt>
                <c:pt idx="6">
                  <c:v>The civil and criminal courts</c:v>
                </c:pt>
                <c:pt idx="7">
                  <c:v>Common law</c:v>
                </c:pt>
                <c:pt idx="8">
                  <c:v>European Union law</c:v>
                </c:pt>
                <c:pt idx="9">
                  <c:v>Human rights</c:v>
                </c:pt>
                <c:pt idx="10">
                  <c:v>When sources of law conflict</c:v>
                </c:pt>
                <c:pt idx="11">
                  <c:v>Devolution</c:v>
                </c:pt>
              </c:strCache>
            </c:strRef>
          </c:cat>
          <c:val>
            <c:numRef>
              <c:f>Sheet1!$I$5:$I$16</c:f>
              <c:numCache>
                <c:formatCode>0.0</c:formatCode>
                <c:ptCount val="12"/>
                <c:pt idx="0">
                  <c:v>20</c:v>
                </c:pt>
                <c:pt idx="1">
                  <c:v>17.857142857142858</c:v>
                </c:pt>
                <c:pt idx="2">
                  <c:v>13.559322033898304</c:v>
                </c:pt>
                <c:pt idx="3">
                  <c:v>10.909090909090908</c:v>
                </c:pt>
                <c:pt idx="4">
                  <c:v>20</c:v>
                </c:pt>
                <c:pt idx="5">
                  <c:v>13.888888888888889</c:v>
                </c:pt>
                <c:pt idx="6">
                  <c:v>22.641509433962263</c:v>
                </c:pt>
                <c:pt idx="7">
                  <c:v>17.5</c:v>
                </c:pt>
                <c:pt idx="8">
                  <c:v>15.384615384615385</c:v>
                </c:pt>
                <c:pt idx="9">
                  <c:v>20</c:v>
                </c:pt>
                <c:pt idx="10">
                  <c:v>13.636363636363637</c:v>
                </c:pt>
                <c:pt idx="11">
                  <c:v>5.5555555555555554</c:v>
                </c:pt>
              </c:numCache>
            </c:numRef>
          </c:val>
        </c:ser>
        <c:ser>
          <c:idx val="4"/>
          <c:order val="4"/>
          <c:tx>
            <c:v>More than 20 minutes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Sheet1!$A$5:$A$16</c:f>
              <c:strCache>
                <c:ptCount val="12"/>
                <c:pt idx="0">
                  <c:v>What is law?</c:v>
                </c:pt>
                <c:pt idx="1">
                  <c:v>Classifying the law</c:v>
                </c:pt>
                <c:pt idx="2">
                  <c:v>The UK constitution</c:v>
                </c:pt>
                <c:pt idx="3">
                  <c:v>UK statutes</c:v>
                </c:pt>
                <c:pt idx="4">
                  <c:v>UK secondary legislation</c:v>
                </c:pt>
                <c:pt idx="5">
                  <c:v>Statutory interpretation</c:v>
                </c:pt>
                <c:pt idx="6">
                  <c:v>The civil and criminal courts</c:v>
                </c:pt>
                <c:pt idx="7">
                  <c:v>Common law</c:v>
                </c:pt>
                <c:pt idx="8">
                  <c:v>European Union law</c:v>
                </c:pt>
                <c:pt idx="9">
                  <c:v>Human rights</c:v>
                </c:pt>
                <c:pt idx="10">
                  <c:v>When sources of law conflict</c:v>
                </c:pt>
                <c:pt idx="11">
                  <c:v>Devolution</c:v>
                </c:pt>
              </c:strCache>
            </c:strRef>
          </c:cat>
          <c:val>
            <c:numRef>
              <c:f>Sheet1!$K$5:$K$16</c:f>
              <c:numCache>
                <c:formatCode>0.0</c:formatCode>
                <c:ptCount val="12"/>
                <c:pt idx="0">
                  <c:v>18.125</c:v>
                </c:pt>
                <c:pt idx="1">
                  <c:v>9.2857142857142865</c:v>
                </c:pt>
                <c:pt idx="2">
                  <c:v>16.949152542372882</c:v>
                </c:pt>
                <c:pt idx="3">
                  <c:v>7.2727272727272725</c:v>
                </c:pt>
                <c:pt idx="4">
                  <c:v>18.75</c:v>
                </c:pt>
                <c:pt idx="5">
                  <c:v>12.5</c:v>
                </c:pt>
                <c:pt idx="6">
                  <c:v>13.20754716981132</c:v>
                </c:pt>
                <c:pt idx="7">
                  <c:v>10</c:v>
                </c:pt>
                <c:pt idx="8">
                  <c:v>13.461538461538462</c:v>
                </c:pt>
                <c:pt idx="9">
                  <c:v>28</c:v>
                </c:pt>
                <c:pt idx="10">
                  <c:v>9.0909090909090917</c:v>
                </c:pt>
                <c:pt idx="11">
                  <c:v>9.2592592592592595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921568"/>
        <c:axId val="192924312"/>
      </c:barChart>
      <c:catAx>
        <c:axId val="19292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924312"/>
        <c:crosses val="autoZero"/>
        <c:auto val="1"/>
        <c:lblAlgn val="ctr"/>
        <c:lblOffset val="100"/>
        <c:noMultiLvlLbl val="0"/>
      </c:catAx>
      <c:valAx>
        <c:axId val="192924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921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Less than 5 minutes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Sheet1!$A$5:$A$16</c:f>
              <c:strCache>
                <c:ptCount val="12"/>
                <c:pt idx="0">
                  <c:v>What is law?</c:v>
                </c:pt>
                <c:pt idx="1">
                  <c:v>Classifying the law</c:v>
                </c:pt>
                <c:pt idx="2">
                  <c:v>The UK constitution</c:v>
                </c:pt>
                <c:pt idx="3">
                  <c:v>UK statutes</c:v>
                </c:pt>
                <c:pt idx="4">
                  <c:v>UK secondary legislation</c:v>
                </c:pt>
                <c:pt idx="5">
                  <c:v>Statutory interpretation</c:v>
                </c:pt>
                <c:pt idx="6">
                  <c:v>The civil and criminal courts</c:v>
                </c:pt>
                <c:pt idx="7">
                  <c:v>Common law</c:v>
                </c:pt>
                <c:pt idx="8">
                  <c:v>European Union law</c:v>
                </c:pt>
                <c:pt idx="9">
                  <c:v>Human rights</c:v>
                </c:pt>
                <c:pt idx="10">
                  <c:v>When sources of law conflict</c:v>
                </c:pt>
                <c:pt idx="11">
                  <c:v>Devolution</c:v>
                </c:pt>
              </c:strCache>
            </c:strRef>
          </c:cat>
          <c:val>
            <c:numRef>
              <c:f>Sheet1!$O$5:$O$16</c:f>
              <c:numCache>
                <c:formatCode>0.0</c:formatCode>
                <c:ptCount val="12"/>
                <c:pt idx="0">
                  <c:v>6.875</c:v>
                </c:pt>
                <c:pt idx="1">
                  <c:v>7.1428571428571432</c:v>
                </c:pt>
                <c:pt idx="2">
                  <c:v>9.3220338983050848</c:v>
                </c:pt>
                <c:pt idx="3">
                  <c:v>13.636363636363637</c:v>
                </c:pt>
                <c:pt idx="4">
                  <c:v>6.25</c:v>
                </c:pt>
                <c:pt idx="5">
                  <c:v>5.5555555555555554</c:v>
                </c:pt>
                <c:pt idx="6">
                  <c:v>0</c:v>
                </c:pt>
                <c:pt idx="7">
                  <c:v>7.5</c:v>
                </c:pt>
                <c:pt idx="8">
                  <c:v>7.6923076923076925</c:v>
                </c:pt>
                <c:pt idx="9">
                  <c:v>4</c:v>
                </c:pt>
                <c:pt idx="10">
                  <c:v>15.909090909090908</c:v>
                </c:pt>
                <c:pt idx="11">
                  <c:v>12.962962962962964</c:v>
                </c:pt>
              </c:numCache>
            </c:numRef>
          </c:val>
        </c:ser>
        <c:ser>
          <c:idx val="1"/>
          <c:order val="1"/>
          <c:tx>
            <c:v>5–20 minutes</c:v>
          </c:tx>
          <c:spPr>
            <a:solidFill>
              <a:schemeClr val="accent5">
                <a:lumMod val="50000"/>
              </a:schemeClr>
            </a:solidFill>
            <a:ln>
              <a:solidFill>
                <a:srgbClr val="002060"/>
              </a:solidFill>
            </a:ln>
            <a:effectLst/>
          </c:spPr>
          <c:invertIfNegative val="0"/>
          <c:cat>
            <c:strRef>
              <c:f>Sheet1!$A$5:$A$16</c:f>
              <c:strCache>
                <c:ptCount val="12"/>
                <c:pt idx="0">
                  <c:v>What is law?</c:v>
                </c:pt>
                <c:pt idx="1">
                  <c:v>Classifying the law</c:v>
                </c:pt>
                <c:pt idx="2">
                  <c:v>The UK constitution</c:v>
                </c:pt>
                <c:pt idx="3">
                  <c:v>UK statutes</c:v>
                </c:pt>
                <c:pt idx="4">
                  <c:v>UK secondary legislation</c:v>
                </c:pt>
                <c:pt idx="5">
                  <c:v>Statutory interpretation</c:v>
                </c:pt>
                <c:pt idx="6">
                  <c:v>The civil and criminal courts</c:v>
                </c:pt>
                <c:pt idx="7">
                  <c:v>Common law</c:v>
                </c:pt>
                <c:pt idx="8">
                  <c:v>European Union law</c:v>
                </c:pt>
                <c:pt idx="9">
                  <c:v>Human rights</c:v>
                </c:pt>
                <c:pt idx="10">
                  <c:v>When sources of law conflict</c:v>
                </c:pt>
                <c:pt idx="11">
                  <c:v>Devolution</c:v>
                </c:pt>
              </c:strCache>
            </c:strRef>
          </c:cat>
          <c:val>
            <c:numRef>
              <c:f>Sheet1!$P$5:$P$16</c:f>
              <c:numCache>
                <c:formatCode>0.0</c:formatCode>
                <c:ptCount val="12"/>
                <c:pt idx="0">
                  <c:v>75</c:v>
                </c:pt>
                <c:pt idx="1">
                  <c:v>83.571428571428584</c:v>
                </c:pt>
                <c:pt idx="2">
                  <c:v>73.728813559322035</c:v>
                </c:pt>
                <c:pt idx="3">
                  <c:v>79.090909090909093</c:v>
                </c:pt>
                <c:pt idx="4">
                  <c:v>75</c:v>
                </c:pt>
                <c:pt idx="5">
                  <c:v>81.944444444444443</c:v>
                </c:pt>
                <c:pt idx="6">
                  <c:v>86.792452830188665</c:v>
                </c:pt>
                <c:pt idx="7">
                  <c:v>82.5</c:v>
                </c:pt>
                <c:pt idx="8">
                  <c:v>78.84615384615384</c:v>
                </c:pt>
                <c:pt idx="9">
                  <c:v>68</c:v>
                </c:pt>
                <c:pt idx="10">
                  <c:v>75</c:v>
                </c:pt>
                <c:pt idx="11">
                  <c:v>77.777777777777786</c:v>
                </c:pt>
              </c:numCache>
            </c:numRef>
          </c:val>
        </c:ser>
        <c:ser>
          <c:idx val="2"/>
          <c:order val="2"/>
          <c:tx>
            <c:v>More than 20 minutes</c:v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Sheet1!$A$5:$A$16</c:f>
              <c:strCache>
                <c:ptCount val="12"/>
                <c:pt idx="0">
                  <c:v>What is law?</c:v>
                </c:pt>
                <c:pt idx="1">
                  <c:v>Classifying the law</c:v>
                </c:pt>
                <c:pt idx="2">
                  <c:v>The UK constitution</c:v>
                </c:pt>
                <c:pt idx="3">
                  <c:v>UK statutes</c:v>
                </c:pt>
                <c:pt idx="4">
                  <c:v>UK secondary legislation</c:v>
                </c:pt>
                <c:pt idx="5">
                  <c:v>Statutory interpretation</c:v>
                </c:pt>
                <c:pt idx="6">
                  <c:v>The civil and criminal courts</c:v>
                </c:pt>
                <c:pt idx="7">
                  <c:v>Common law</c:v>
                </c:pt>
                <c:pt idx="8">
                  <c:v>European Union law</c:v>
                </c:pt>
                <c:pt idx="9">
                  <c:v>Human rights</c:v>
                </c:pt>
                <c:pt idx="10">
                  <c:v>When sources of law conflict</c:v>
                </c:pt>
                <c:pt idx="11">
                  <c:v>Devolution</c:v>
                </c:pt>
              </c:strCache>
            </c:strRef>
          </c:cat>
          <c:val>
            <c:numRef>
              <c:f>Sheet1!$Q$5:$Q$16</c:f>
              <c:numCache>
                <c:formatCode>0.0</c:formatCode>
                <c:ptCount val="12"/>
                <c:pt idx="0">
                  <c:v>18.125</c:v>
                </c:pt>
                <c:pt idx="1">
                  <c:v>9.2857142857142865</c:v>
                </c:pt>
                <c:pt idx="2">
                  <c:v>16.949152542372882</c:v>
                </c:pt>
                <c:pt idx="3">
                  <c:v>7.2727272727272725</c:v>
                </c:pt>
                <c:pt idx="4">
                  <c:v>18.75</c:v>
                </c:pt>
                <c:pt idx="5">
                  <c:v>12.5</c:v>
                </c:pt>
                <c:pt idx="6">
                  <c:v>13.20754716981132</c:v>
                </c:pt>
                <c:pt idx="7">
                  <c:v>10</c:v>
                </c:pt>
                <c:pt idx="8">
                  <c:v>13.461538461538462</c:v>
                </c:pt>
                <c:pt idx="9">
                  <c:v>28</c:v>
                </c:pt>
                <c:pt idx="10">
                  <c:v>9.0909090909090917</c:v>
                </c:pt>
                <c:pt idx="11">
                  <c:v>9.2592592592592595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923136"/>
        <c:axId val="192922352"/>
      </c:barChart>
      <c:catAx>
        <c:axId val="19292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922352"/>
        <c:crosses val="autoZero"/>
        <c:auto val="1"/>
        <c:lblAlgn val="ctr"/>
        <c:lblOffset val="100"/>
        <c:noMultiLvlLbl val="0"/>
      </c:catAx>
      <c:valAx>
        <c:axId val="19292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Percentage of respondents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923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40530067018223"/>
          <c:y val="0.909995858052841"/>
          <c:w val="0.76287929849510261"/>
          <c:h val="4.96692218108498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Less than 5 minutes</c:v>
          </c:tx>
          <c:spPr>
            <a:pattFill prst="pct20">
              <a:fgClr>
                <a:schemeClr val="accent1">
                  <a:lumMod val="50000"/>
                </a:schemeClr>
              </a:fgClr>
              <a:bgClr>
                <a:schemeClr val="bg1"/>
              </a:bgClr>
            </a:patt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Sheet1!$A$5:$A$16</c:f>
              <c:strCache>
                <c:ptCount val="12"/>
                <c:pt idx="0">
                  <c:v>What is law?</c:v>
                </c:pt>
                <c:pt idx="1">
                  <c:v>Classifying the law</c:v>
                </c:pt>
                <c:pt idx="2">
                  <c:v>The UK constitution</c:v>
                </c:pt>
                <c:pt idx="3">
                  <c:v>UK statutes</c:v>
                </c:pt>
                <c:pt idx="4">
                  <c:v>UK secondary legislation</c:v>
                </c:pt>
                <c:pt idx="5">
                  <c:v>Statutory interpretation</c:v>
                </c:pt>
                <c:pt idx="6">
                  <c:v>The civil and criminal courts</c:v>
                </c:pt>
                <c:pt idx="7">
                  <c:v>Common law</c:v>
                </c:pt>
                <c:pt idx="8">
                  <c:v>European Union law</c:v>
                </c:pt>
                <c:pt idx="9">
                  <c:v>Human rights</c:v>
                </c:pt>
                <c:pt idx="10">
                  <c:v>When sources of law conflict</c:v>
                </c:pt>
                <c:pt idx="11">
                  <c:v>Devolution</c:v>
                </c:pt>
              </c:strCache>
            </c:strRef>
          </c:cat>
          <c:val>
            <c:numRef>
              <c:f>Sheet1!$O$5:$O$16</c:f>
              <c:numCache>
                <c:formatCode>0.0</c:formatCode>
                <c:ptCount val="12"/>
                <c:pt idx="0">
                  <c:v>6.875</c:v>
                </c:pt>
                <c:pt idx="1">
                  <c:v>7.1428571428571432</c:v>
                </c:pt>
                <c:pt idx="2">
                  <c:v>9.3220338983050848</c:v>
                </c:pt>
                <c:pt idx="3">
                  <c:v>13.636363636363637</c:v>
                </c:pt>
                <c:pt idx="4">
                  <c:v>6.25</c:v>
                </c:pt>
                <c:pt idx="5">
                  <c:v>5.5555555555555554</c:v>
                </c:pt>
                <c:pt idx="6">
                  <c:v>0</c:v>
                </c:pt>
                <c:pt idx="7">
                  <c:v>7.5</c:v>
                </c:pt>
                <c:pt idx="8">
                  <c:v>7.6923076923076925</c:v>
                </c:pt>
                <c:pt idx="9">
                  <c:v>4</c:v>
                </c:pt>
                <c:pt idx="10">
                  <c:v>15.909090909090908</c:v>
                </c:pt>
                <c:pt idx="11">
                  <c:v>12.962962962962964</c:v>
                </c:pt>
              </c:numCache>
            </c:numRef>
          </c:val>
        </c:ser>
        <c:ser>
          <c:idx val="1"/>
          <c:order val="1"/>
          <c:tx>
            <c:v>5–20 minutes</c:v>
          </c:tx>
          <c:spPr>
            <a:pattFill prst="pct70">
              <a:fgClr>
                <a:schemeClr val="accent1">
                  <a:lumMod val="75000"/>
                </a:schemeClr>
              </a:fgClr>
              <a:bgClr>
                <a:schemeClr val="bg1"/>
              </a:bgClr>
            </a:patt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Sheet1!$A$5:$A$16</c:f>
              <c:strCache>
                <c:ptCount val="12"/>
                <c:pt idx="0">
                  <c:v>What is law?</c:v>
                </c:pt>
                <c:pt idx="1">
                  <c:v>Classifying the law</c:v>
                </c:pt>
                <c:pt idx="2">
                  <c:v>The UK constitution</c:v>
                </c:pt>
                <c:pt idx="3">
                  <c:v>UK statutes</c:v>
                </c:pt>
                <c:pt idx="4">
                  <c:v>UK secondary legislation</c:v>
                </c:pt>
                <c:pt idx="5">
                  <c:v>Statutory interpretation</c:v>
                </c:pt>
                <c:pt idx="6">
                  <c:v>The civil and criminal courts</c:v>
                </c:pt>
                <c:pt idx="7">
                  <c:v>Common law</c:v>
                </c:pt>
                <c:pt idx="8">
                  <c:v>European Union law</c:v>
                </c:pt>
                <c:pt idx="9">
                  <c:v>Human rights</c:v>
                </c:pt>
                <c:pt idx="10">
                  <c:v>When sources of law conflict</c:v>
                </c:pt>
                <c:pt idx="11">
                  <c:v>Devolution</c:v>
                </c:pt>
              </c:strCache>
            </c:strRef>
          </c:cat>
          <c:val>
            <c:numRef>
              <c:f>Sheet1!$P$5:$P$16</c:f>
              <c:numCache>
                <c:formatCode>0.0</c:formatCode>
                <c:ptCount val="12"/>
                <c:pt idx="0">
                  <c:v>75</c:v>
                </c:pt>
                <c:pt idx="1">
                  <c:v>83.571428571428584</c:v>
                </c:pt>
                <c:pt idx="2">
                  <c:v>73.728813559322035</c:v>
                </c:pt>
                <c:pt idx="3">
                  <c:v>79.090909090909093</c:v>
                </c:pt>
                <c:pt idx="4">
                  <c:v>75</c:v>
                </c:pt>
                <c:pt idx="5">
                  <c:v>81.944444444444443</c:v>
                </c:pt>
                <c:pt idx="6">
                  <c:v>86.792452830188665</c:v>
                </c:pt>
                <c:pt idx="7">
                  <c:v>82.5</c:v>
                </c:pt>
                <c:pt idx="8">
                  <c:v>78.84615384615384</c:v>
                </c:pt>
                <c:pt idx="9">
                  <c:v>68</c:v>
                </c:pt>
                <c:pt idx="10">
                  <c:v>75</c:v>
                </c:pt>
                <c:pt idx="11">
                  <c:v>77.777777777777786</c:v>
                </c:pt>
              </c:numCache>
            </c:numRef>
          </c:val>
        </c:ser>
        <c:ser>
          <c:idx val="2"/>
          <c:order val="2"/>
          <c:tx>
            <c:v>More than 20 minutes</c:v>
          </c:tx>
          <c:spPr>
            <a:pattFill prst="ltHorz">
              <a:fgClr>
                <a:schemeClr val="accent1">
                  <a:lumMod val="60000"/>
                  <a:lumOff val="40000"/>
                </a:schemeClr>
              </a:fgClr>
              <a:bgClr>
                <a:schemeClr val="bg1"/>
              </a:bgClr>
            </a:patt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Sheet1!$A$5:$A$16</c:f>
              <c:strCache>
                <c:ptCount val="12"/>
                <c:pt idx="0">
                  <c:v>What is law?</c:v>
                </c:pt>
                <c:pt idx="1">
                  <c:v>Classifying the law</c:v>
                </c:pt>
                <c:pt idx="2">
                  <c:v>The UK constitution</c:v>
                </c:pt>
                <c:pt idx="3">
                  <c:v>UK statutes</c:v>
                </c:pt>
                <c:pt idx="4">
                  <c:v>UK secondary legislation</c:v>
                </c:pt>
                <c:pt idx="5">
                  <c:v>Statutory interpretation</c:v>
                </c:pt>
                <c:pt idx="6">
                  <c:v>The civil and criminal courts</c:v>
                </c:pt>
                <c:pt idx="7">
                  <c:v>Common law</c:v>
                </c:pt>
                <c:pt idx="8">
                  <c:v>European Union law</c:v>
                </c:pt>
                <c:pt idx="9">
                  <c:v>Human rights</c:v>
                </c:pt>
                <c:pt idx="10">
                  <c:v>When sources of law conflict</c:v>
                </c:pt>
                <c:pt idx="11">
                  <c:v>Devolution</c:v>
                </c:pt>
              </c:strCache>
            </c:strRef>
          </c:cat>
          <c:val>
            <c:numRef>
              <c:f>Sheet1!$Q$5:$Q$16</c:f>
              <c:numCache>
                <c:formatCode>0.0</c:formatCode>
                <c:ptCount val="12"/>
                <c:pt idx="0">
                  <c:v>18.125</c:v>
                </c:pt>
                <c:pt idx="1">
                  <c:v>9.2857142857142865</c:v>
                </c:pt>
                <c:pt idx="2">
                  <c:v>16.949152542372882</c:v>
                </c:pt>
                <c:pt idx="3">
                  <c:v>7.2727272727272725</c:v>
                </c:pt>
                <c:pt idx="4">
                  <c:v>18.75</c:v>
                </c:pt>
                <c:pt idx="5">
                  <c:v>12.5</c:v>
                </c:pt>
                <c:pt idx="6">
                  <c:v>13.20754716981132</c:v>
                </c:pt>
                <c:pt idx="7">
                  <c:v>10</c:v>
                </c:pt>
                <c:pt idx="8">
                  <c:v>13.461538461538462</c:v>
                </c:pt>
                <c:pt idx="9">
                  <c:v>28</c:v>
                </c:pt>
                <c:pt idx="10">
                  <c:v>9.0909090909090917</c:v>
                </c:pt>
                <c:pt idx="11">
                  <c:v>9.2592592592592595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921176"/>
        <c:axId val="192921960"/>
      </c:barChart>
      <c:catAx>
        <c:axId val="192921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921960"/>
        <c:crosses val="autoZero"/>
        <c:auto val="1"/>
        <c:lblAlgn val="ctr"/>
        <c:lblOffset val="100"/>
        <c:noMultiLvlLbl val="0"/>
      </c:catAx>
      <c:valAx>
        <c:axId val="19292196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Percentage of respondents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9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40530067018223"/>
          <c:y val="0.909995858052841"/>
          <c:w val="0.76287929849510261"/>
          <c:h val="4.96692218108498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108857</xdr:rowOff>
    </xdr:from>
    <xdr:to>
      <xdr:col>13</xdr:col>
      <xdr:colOff>95250</xdr:colOff>
      <xdr:row>38</xdr:row>
      <xdr:rowOff>149678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204786</xdr:colOff>
      <xdr:row>18</xdr:row>
      <xdr:rowOff>9524</xdr:rowOff>
    </xdr:from>
    <xdr:to>
      <xdr:col>20</xdr:col>
      <xdr:colOff>609599</xdr:colOff>
      <xdr:row>43</xdr:row>
      <xdr:rowOff>114300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45</xdr:row>
      <xdr:rowOff>0</xdr:rowOff>
    </xdr:from>
    <xdr:to>
      <xdr:col>18</xdr:col>
      <xdr:colOff>166688</xdr:colOff>
      <xdr:row>70</xdr:row>
      <xdr:rowOff>104776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topLeftCell="O46" zoomScaleNormal="100" workbookViewId="0">
      <selection activeCell="U59" sqref="U59"/>
    </sheetView>
  </sheetViews>
  <sheetFormatPr defaultRowHeight="15" x14ac:dyDescent="0.25"/>
  <cols>
    <col min="1" max="1" width="16.140625" customWidth="1"/>
    <col min="2" max="2" width="3.5703125" customWidth="1"/>
    <col min="3" max="3" width="5.5703125" customWidth="1"/>
    <col min="4" max="4" width="3.7109375" customWidth="1"/>
    <col min="5" max="5" width="4.42578125" customWidth="1"/>
    <col min="6" max="6" width="3.42578125" customWidth="1"/>
    <col min="7" max="7" width="4.5703125" customWidth="1"/>
    <col min="8" max="8" width="3.42578125" customWidth="1"/>
    <col min="9" max="9" width="4.85546875" customWidth="1"/>
    <col min="10" max="10" width="3.5703125" customWidth="1"/>
    <col min="11" max="11" width="4.7109375" customWidth="1"/>
    <col min="12" max="12" width="4.28515625" customWidth="1"/>
    <col min="13" max="13" width="4.42578125" customWidth="1"/>
  </cols>
  <sheetData>
    <row r="1" spans="1:18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"/>
      <c r="O1" s="1"/>
    </row>
    <row r="2" spans="1:18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8" ht="15.75" customHeight="1" x14ac:dyDescent="0.25">
      <c r="A3" s="15" t="s">
        <v>18</v>
      </c>
      <c r="B3" s="17" t="s">
        <v>13</v>
      </c>
      <c r="C3" s="16"/>
      <c r="D3" s="17" t="s">
        <v>14</v>
      </c>
      <c r="E3" s="14"/>
      <c r="F3" s="17" t="s">
        <v>15</v>
      </c>
      <c r="G3" s="14"/>
      <c r="H3" s="17" t="s">
        <v>16</v>
      </c>
      <c r="I3" s="14"/>
      <c r="J3" s="17" t="s">
        <v>17</v>
      </c>
      <c r="K3" s="14"/>
      <c r="L3" s="14" t="s">
        <v>0</v>
      </c>
      <c r="M3" s="14"/>
      <c r="N3" s="1"/>
      <c r="O3" s="12" t="s">
        <v>22</v>
      </c>
      <c r="P3" s="11" t="s">
        <v>21</v>
      </c>
      <c r="Q3" t="s">
        <v>23</v>
      </c>
      <c r="R3" t="s">
        <v>0</v>
      </c>
    </row>
    <row r="4" spans="1:18" x14ac:dyDescent="0.25">
      <c r="A4" s="16"/>
      <c r="B4" s="10" t="s">
        <v>19</v>
      </c>
      <c r="C4" s="10" t="s">
        <v>20</v>
      </c>
      <c r="D4" s="10" t="s">
        <v>19</v>
      </c>
      <c r="E4" s="10" t="s">
        <v>20</v>
      </c>
      <c r="F4" s="10" t="s">
        <v>19</v>
      </c>
      <c r="G4" s="10" t="s">
        <v>20</v>
      </c>
      <c r="H4" s="10" t="s">
        <v>19</v>
      </c>
      <c r="I4" s="10" t="s">
        <v>20</v>
      </c>
      <c r="J4" s="10" t="s">
        <v>19</v>
      </c>
      <c r="K4" s="10" t="s">
        <v>20</v>
      </c>
      <c r="L4" s="10" t="s">
        <v>19</v>
      </c>
      <c r="M4" s="10" t="s">
        <v>20</v>
      </c>
      <c r="N4" s="1"/>
      <c r="O4" s="12"/>
      <c r="P4" s="11"/>
    </row>
    <row r="5" spans="1:18" x14ac:dyDescent="0.25">
      <c r="A5" s="3" t="s">
        <v>1</v>
      </c>
      <c r="B5" s="7">
        <v>11</v>
      </c>
      <c r="C5" s="9">
        <f>(B5*100/$L5)</f>
        <v>6.875</v>
      </c>
      <c r="D5" s="7">
        <v>42</v>
      </c>
      <c r="E5" s="9">
        <f>(D5*100/$L5)</f>
        <v>26.25</v>
      </c>
      <c r="F5" s="7">
        <v>46</v>
      </c>
      <c r="G5" s="9">
        <f>(F5*100/$L5)</f>
        <v>28.75</v>
      </c>
      <c r="H5" s="7">
        <v>32</v>
      </c>
      <c r="I5" s="9">
        <f>(H5*100/$L5)</f>
        <v>20</v>
      </c>
      <c r="J5" s="7">
        <v>29</v>
      </c>
      <c r="K5" s="9">
        <f>(J5*100/$L5)</f>
        <v>18.125</v>
      </c>
      <c r="L5" s="7">
        <v>160</v>
      </c>
      <c r="M5" s="7">
        <f>SUM(C5,E5,G5,I5,K5)</f>
        <v>100</v>
      </c>
      <c r="N5" s="1"/>
      <c r="O5" s="9">
        <f>B5*100/$L5</f>
        <v>6.875</v>
      </c>
      <c r="P5" s="2">
        <f>SUM(E5,G5,I5)</f>
        <v>75</v>
      </c>
      <c r="Q5" s="9">
        <f>J5*100/$L5</f>
        <v>18.125</v>
      </c>
      <c r="R5" s="2">
        <f>SUM(O5,P5,Q5)</f>
        <v>100</v>
      </c>
    </row>
    <row r="6" spans="1:18" ht="16.5" customHeight="1" x14ac:dyDescent="0.25">
      <c r="A6" s="8" t="s">
        <v>2</v>
      </c>
      <c r="B6" s="7">
        <v>10</v>
      </c>
      <c r="C6" s="9">
        <f t="shared" ref="C6:C16" si="0">(B6*100/$L6)</f>
        <v>7.1428571428571432</v>
      </c>
      <c r="D6" s="7">
        <v>40</v>
      </c>
      <c r="E6" s="9">
        <f t="shared" ref="E6:E16" si="1">(D6*100/$L6)</f>
        <v>28.571428571428573</v>
      </c>
      <c r="F6" s="7">
        <v>52</v>
      </c>
      <c r="G6" s="9">
        <f t="shared" ref="G6:G16" si="2">(F6*100/$L6)</f>
        <v>37.142857142857146</v>
      </c>
      <c r="H6" s="7">
        <v>25</v>
      </c>
      <c r="I6" s="9">
        <f t="shared" ref="I6:I16" si="3">(H6*100/$L6)</f>
        <v>17.857142857142858</v>
      </c>
      <c r="J6" s="7">
        <v>13</v>
      </c>
      <c r="K6" s="9">
        <f t="shared" ref="K6:K16" si="4">(J6*100/$L6)</f>
        <v>9.2857142857142865</v>
      </c>
      <c r="L6" s="7">
        <v>140</v>
      </c>
      <c r="M6" s="7">
        <f t="shared" ref="M6:M16" si="5">SUM(C6,E6,G6,I6,K6)</f>
        <v>100.00000000000001</v>
      </c>
      <c r="N6" s="1"/>
      <c r="O6" s="9">
        <f t="shared" ref="O6:O16" si="6">B6*100/$L6</f>
        <v>7.1428571428571432</v>
      </c>
      <c r="P6" s="2">
        <f t="shared" ref="P6:P16" si="7">SUM(E6,G6,I6)</f>
        <v>83.571428571428584</v>
      </c>
      <c r="Q6" s="9">
        <f t="shared" ref="Q6:Q16" si="8">J6*100/$L6</f>
        <v>9.2857142857142865</v>
      </c>
      <c r="R6" s="2">
        <f t="shared" ref="R6:R16" si="9">SUM(O6,P6,Q6)</f>
        <v>100.00000000000001</v>
      </c>
    </row>
    <row r="7" spans="1:18" ht="16.5" customHeight="1" x14ac:dyDescent="0.25">
      <c r="A7" s="8" t="s">
        <v>3</v>
      </c>
      <c r="B7" s="7">
        <v>11</v>
      </c>
      <c r="C7" s="9">
        <f t="shared" si="0"/>
        <v>9.3220338983050848</v>
      </c>
      <c r="D7" s="7">
        <v>41</v>
      </c>
      <c r="E7" s="9">
        <f t="shared" si="1"/>
        <v>34.745762711864408</v>
      </c>
      <c r="F7" s="7">
        <v>30</v>
      </c>
      <c r="G7" s="9">
        <f t="shared" si="2"/>
        <v>25.423728813559322</v>
      </c>
      <c r="H7" s="7">
        <v>16</v>
      </c>
      <c r="I7" s="9">
        <f t="shared" si="3"/>
        <v>13.559322033898304</v>
      </c>
      <c r="J7" s="7">
        <v>20</v>
      </c>
      <c r="K7" s="9">
        <f t="shared" si="4"/>
        <v>16.949152542372882</v>
      </c>
      <c r="L7" s="7">
        <v>118</v>
      </c>
      <c r="M7" s="7">
        <f t="shared" si="5"/>
        <v>100.00000000000001</v>
      </c>
      <c r="N7" s="1"/>
      <c r="O7" s="9">
        <f t="shared" si="6"/>
        <v>9.3220338983050848</v>
      </c>
      <c r="P7" s="2">
        <f t="shared" si="7"/>
        <v>73.728813559322035</v>
      </c>
      <c r="Q7" s="9">
        <f t="shared" si="8"/>
        <v>16.949152542372882</v>
      </c>
      <c r="R7" s="2">
        <f t="shared" si="9"/>
        <v>100</v>
      </c>
    </row>
    <row r="8" spans="1:18" ht="19.5" customHeight="1" x14ac:dyDescent="0.25">
      <c r="A8" s="8" t="s">
        <v>4</v>
      </c>
      <c r="B8" s="7">
        <v>15</v>
      </c>
      <c r="C8" s="9">
        <f t="shared" si="0"/>
        <v>13.636363636363637</v>
      </c>
      <c r="D8" s="7">
        <v>45</v>
      </c>
      <c r="E8" s="9">
        <f t="shared" si="1"/>
        <v>40.909090909090907</v>
      </c>
      <c r="F8" s="7">
        <v>30</v>
      </c>
      <c r="G8" s="9">
        <f t="shared" si="2"/>
        <v>27.272727272727273</v>
      </c>
      <c r="H8" s="7">
        <v>12</v>
      </c>
      <c r="I8" s="9">
        <f t="shared" si="3"/>
        <v>10.909090909090908</v>
      </c>
      <c r="J8" s="7">
        <v>8</v>
      </c>
      <c r="K8" s="9">
        <f t="shared" si="4"/>
        <v>7.2727272727272725</v>
      </c>
      <c r="L8" s="7">
        <v>110</v>
      </c>
      <c r="M8" s="7">
        <f t="shared" si="5"/>
        <v>99.999999999999986</v>
      </c>
      <c r="N8" s="1"/>
      <c r="O8" s="9">
        <f t="shared" si="6"/>
        <v>13.636363636363637</v>
      </c>
      <c r="P8" s="2">
        <f t="shared" si="7"/>
        <v>79.090909090909093</v>
      </c>
      <c r="Q8" s="9">
        <f t="shared" si="8"/>
        <v>7.2727272727272725</v>
      </c>
      <c r="R8" s="2">
        <f t="shared" si="9"/>
        <v>100</v>
      </c>
    </row>
    <row r="9" spans="1:18" ht="15.75" customHeight="1" x14ac:dyDescent="0.25">
      <c r="A9" s="8" t="s">
        <v>5</v>
      </c>
      <c r="B9" s="7">
        <v>5</v>
      </c>
      <c r="C9" s="9">
        <f t="shared" si="0"/>
        <v>6.25</v>
      </c>
      <c r="D9" s="7">
        <v>20</v>
      </c>
      <c r="E9" s="9">
        <f t="shared" si="1"/>
        <v>25</v>
      </c>
      <c r="F9" s="7">
        <v>24</v>
      </c>
      <c r="G9" s="9">
        <f t="shared" si="2"/>
        <v>30</v>
      </c>
      <c r="H9" s="7">
        <v>16</v>
      </c>
      <c r="I9" s="9">
        <f t="shared" si="3"/>
        <v>20</v>
      </c>
      <c r="J9" s="7">
        <v>15</v>
      </c>
      <c r="K9" s="9">
        <f t="shared" si="4"/>
        <v>18.75</v>
      </c>
      <c r="L9" s="7">
        <v>80</v>
      </c>
      <c r="M9" s="7">
        <f t="shared" si="5"/>
        <v>100</v>
      </c>
      <c r="N9" s="1"/>
      <c r="O9" s="9">
        <f t="shared" si="6"/>
        <v>6.25</v>
      </c>
      <c r="P9" s="2">
        <f t="shared" si="7"/>
        <v>75</v>
      </c>
      <c r="Q9" s="9">
        <f t="shared" si="8"/>
        <v>18.75</v>
      </c>
      <c r="R9" s="2">
        <f t="shared" si="9"/>
        <v>100</v>
      </c>
    </row>
    <row r="10" spans="1:18" ht="15.75" customHeight="1" x14ac:dyDescent="0.25">
      <c r="A10" s="8" t="s">
        <v>6</v>
      </c>
      <c r="B10" s="7">
        <v>4</v>
      </c>
      <c r="C10" s="9">
        <f t="shared" si="0"/>
        <v>5.5555555555555554</v>
      </c>
      <c r="D10" s="7">
        <v>29</v>
      </c>
      <c r="E10" s="9">
        <f t="shared" si="1"/>
        <v>40.277777777777779</v>
      </c>
      <c r="F10" s="7">
        <v>20</v>
      </c>
      <c r="G10" s="9">
        <f t="shared" si="2"/>
        <v>27.777777777777779</v>
      </c>
      <c r="H10" s="7">
        <v>10</v>
      </c>
      <c r="I10" s="9">
        <f t="shared" si="3"/>
        <v>13.888888888888889</v>
      </c>
      <c r="J10" s="7">
        <v>9</v>
      </c>
      <c r="K10" s="9">
        <f t="shared" si="4"/>
        <v>12.5</v>
      </c>
      <c r="L10" s="7">
        <v>72</v>
      </c>
      <c r="M10" s="7">
        <f t="shared" si="5"/>
        <v>100</v>
      </c>
      <c r="N10" s="1"/>
      <c r="O10" s="9">
        <f t="shared" si="6"/>
        <v>5.5555555555555554</v>
      </c>
      <c r="P10" s="2">
        <f t="shared" si="7"/>
        <v>81.944444444444443</v>
      </c>
      <c r="Q10" s="9">
        <f t="shared" si="8"/>
        <v>12.5</v>
      </c>
      <c r="R10" s="2">
        <f t="shared" si="9"/>
        <v>100</v>
      </c>
    </row>
    <row r="11" spans="1:18" ht="15.75" customHeight="1" x14ac:dyDescent="0.25">
      <c r="A11" s="8" t="s">
        <v>7</v>
      </c>
      <c r="B11" s="7">
        <v>0</v>
      </c>
      <c r="C11" s="9">
        <f t="shared" si="0"/>
        <v>0</v>
      </c>
      <c r="D11" s="7">
        <v>17</v>
      </c>
      <c r="E11" s="9">
        <f t="shared" si="1"/>
        <v>32.075471698113205</v>
      </c>
      <c r="F11" s="7">
        <v>17</v>
      </c>
      <c r="G11" s="9">
        <f t="shared" si="2"/>
        <v>32.075471698113205</v>
      </c>
      <c r="H11" s="7">
        <v>12</v>
      </c>
      <c r="I11" s="9">
        <f t="shared" si="3"/>
        <v>22.641509433962263</v>
      </c>
      <c r="J11" s="7">
        <v>7</v>
      </c>
      <c r="K11" s="9">
        <f t="shared" si="4"/>
        <v>13.20754716981132</v>
      </c>
      <c r="L11" s="7">
        <v>53</v>
      </c>
      <c r="M11" s="7">
        <f t="shared" si="5"/>
        <v>99.999999999999986</v>
      </c>
      <c r="N11" s="1"/>
      <c r="O11" s="9">
        <f t="shared" si="6"/>
        <v>0</v>
      </c>
      <c r="P11" s="2">
        <f t="shared" si="7"/>
        <v>86.792452830188665</v>
      </c>
      <c r="Q11" s="9">
        <f t="shared" si="8"/>
        <v>13.20754716981132</v>
      </c>
      <c r="R11" s="2">
        <f t="shared" si="9"/>
        <v>99.999999999999986</v>
      </c>
    </row>
    <row r="12" spans="1:18" ht="14.25" customHeight="1" x14ac:dyDescent="0.25">
      <c r="A12" s="8" t="s">
        <v>8</v>
      </c>
      <c r="B12" s="7">
        <v>6</v>
      </c>
      <c r="C12" s="9">
        <f t="shared" si="0"/>
        <v>7.5</v>
      </c>
      <c r="D12" s="7">
        <v>32</v>
      </c>
      <c r="E12" s="9">
        <f t="shared" si="1"/>
        <v>40</v>
      </c>
      <c r="F12" s="7">
        <v>20</v>
      </c>
      <c r="G12" s="9">
        <f t="shared" si="2"/>
        <v>25</v>
      </c>
      <c r="H12" s="7">
        <v>14</v>
      </c>
      <c r="I12" s="9">
        <f t="shared" si="3"/>
        <v>17.5</v>
      </c>
      <c r="J12" s="7">
        <v>8</v>
      </c>
      <c r="K12" s="9">
        <f t="shared" si="4"/>
        <v>10</v>
      </c>
      <c r="L12" s="7">
        <v>80</v>
      </c>
      <c r="M12" s="7">
        <f t="shared" si="5"/>
        <v>100</v>
      </c>
      <c r="N12" s="1"/>
      <c r="O12" s="9">
        <f t="shared" si="6"/>
        <v>7.5</v>
      </c>
      <c r="P12" s="2">
        <f t="shared" si="7"/>
        <v>82.5</v>
      </c>
      <c r="Q12" s="9">
        <f t="shared" si="8"/>
        <v>10</v>
      </c>
      <c r="R12" s="2">
        <f t="shared" si="9"/>
        <v>100</v>
      </c>
    </row>
    <row r="13" spans="1:18" ht="14.25" customHeight="1" x14ac:dyDescent="0.25">
      <c r="A13" s="8" t="s">
        <v>9</v>
      </c>
      <c r="B13" s="7">
        <v>4</v>
      </c>
      <c r="C13" s="9">
        <f t="shared" si="0"/>
        <v>7.6923076923076925</v>
      </c>
      <c r="D13" s="7">
        <v>15</v>
      </c>
      <c r="E13" s="9">
        <f t="shared" si="1"/>
        <v>28.846153846153847</v>
      </c>
      <c r="F13" s="7">
        <v>18</v>
      </c>
      <c r="G13" s="9">
        <f t="shared" si="2"/>
        <v>34.615384615384613</v>
      </c>
      <c r="H13" s="7">
        <v>8</v>
      </c>
      <c r="I13" s="9">
        <f t="shared" si="3"/>
        <v>15.384615384615385</v>
      </c>
      <c r="J13" s="7">
        <v>7</v>
      </c>
      <c r="K13" s="9">
        <f t="shared" si="4"/>
        <v>13.461538461538462</v>
      </c>
      <c r="L13" s="7">
        <v>52</v>
      </c>
      <c r="M13" s="7">
        <f t="shared" si="5"/>
        <v>100.00000000000001</v>
      </c>
      <c r="N13" s="1"/>
      <c r="O13" s="9">
        <f t="shared" si="6"/>
        <v>7.6923076923076925</v>
      </c>
      <c r="P13" s="2">
        <f t="shared" si="7"/>
        <v>78.84615384615384</v>
      </c>
      <c r="Q13" s="9">
        <f t="shared" si="8"/>
        <v>13.461538461538462</v>
      </c>
      <c r="R13" s="2">
        <f t="shared" si="9"/>
        <v>100</v>
      </c>
    </row>
    <row r="14" spans="1:18" ht="12.75" customHeight="1" x14ac:dyDescent="0.25">
      <c r="A14" s="8" t="s">
        <v>12</v>
      </c>
      <c r="B14" s="7">
        <v>2</v>
      </c>
      <c r="C14" s="9">
        <f t="shared" si="0"/>
        <v>4</v>
      </c>
      <c r="D14" s="7">
        <v>6</v>
      </c>
      <c r="E14" s="9">
        <f t="shared" si="1"/>
        <v>12</v>
      </c>
      <c r="F14" s="7">
        <v>18</v>
      </c>
      <c r="G14" s="9">
        <f t="shared" si="2"/>
        <v>36</v>
      </c>
      <c r="H14" s="7">
        <v>10</v>
      </c>
      <c r="I14" s="9">
        <f t="shared" si="3"/>
        <v>20</v>
      </c>
      <c r="J14" s="7">
        <v>14</v>
      </c>
      <c r="K14" s="9">
        <f t="shared" si="4"/>
        <v>28</v>
      </c>
      <c r="L14" s="7">
        <v>50</v>
      </c>
      <c r="M14" s="7">
        <f t="shared" si="5"/>
        <v>100</v>
      </c>
      <c r="N14" s="1"/>
      <c r="O14" s="9">
        <f t="shared" si="6"/>
        <v>4</v>
      </c>
      <c r="P14" s="2">
        <f t="shared" si="7"/>
        <v>68</v>
      </c>
      <c r="Q14" s="9">
        <f t="shared" si="8"/>
        <v>28</v>
      </c>
      <c r="R14" s="2">
        <f t="shared" si="9"/>
        <v>100</v>
      </c>
    </row>
    <row r="15" spans="1:18" ht="13.5" customHeight="1" x14ac:dyDescent="0.25">
      <c r="A15" s="8" t="s">
        <v>10</v>
      </c>
      <c r="B15" s="7">
        <v>7</v>
      </c>
      <c r="C15" s="9">
        <f t="shared" si="0"/>
        <v>15.909090909090908</v>
      </c>
      <c r="D15" s="7">
        <v>14</v>
      </c>
      <c r="E15" s="9">
        <f t="shared" si="1"/>
        <v>31.818181818181817</v>
      </c>
      <c r="F15" s="7">
        <v>13</v>
      </c>
      <c r="G15" s="9">
        <f t="shared" si="2"/>
        <v>29.545454545454547</v>
      </c>
      <c r="H15" s="7">
        <v>6</v>
      </c>
      <c r="I15" s="9">
        <f t="shared" si="3"/>
        <v>13.636363636363637</v>
      </c>
      <c r="J15" s="7">
        <v>4</v>
      </c>
      <c r="K15" s="9">
        <f t="shared" si="4"/>
        <v>9.0909090909090917</v>
      </c>
      <c r="L15" s="7">
        <v>44</v>
      </c>
      <c r="M15" s="7">
        <f t="shared" si="5"/>
        <v>100.00000000000001</v>
      </c>
      <c r="N15" s="1"/>
      <c r="O15" s="9">
        <f t="shared" si="6"/>
        <v>15.909090909090908</v>
      </c>
      <c r="P15" s="2">
        <f t="shared" si="7"/>
        <v>75</v>
      </c>
      <c r="Q15" s="9">
        <f t="shared" si="8"/>
        <v>9.0909090909090917</v>
      </c>
      <c r="R15" s="2">
        <f t="shared" si="9"/>
        <v>100</v>
      </c>
    </row>
    <row r="16" spans="1:18" ht="14.25" customHeight="1" x14ac:dyDescent="0.25">
      <c r="A16" s="8" t="s">
        <v>11</v>
      </c>
      <c r="B16" s="7">
        <v>7</v>
      </c>
      <c r="C16" s="9">
        <f t="shared" si="0"/>
        <v>12.962962962962964</v>
      </c>
      <c r="D16" s="7">
        <v>24</v>
      </c>
      <c r="E16" s="9">
        <f t="shared" si="1"/>
        <v>44.444444444444443</v>
      </c>
      <c r="F16" s="7">
        <v>15</v>
      </c>
      <c r="G16" s="9">
        <f t="shared" si="2"/>
        <v>27.777777777777779</v>
      </c>
      <c r="H16" s="7">
        <v>3</v>
      </c>
      <c r="I16" s="9">
        <f t="shared" si="3"/>
        <v>5.5555555555555554</v>
      </c>
      <c r="J16" s="7">
        <v>5</v>
      </c>
      <c r="K16" s="9">
        <f t="shared" si="4"/>
        <v>9.2592592592592595</v>
      </c>
      <c r="L16" s="7">
        <v>54</v>
      </c>
      <c r="M16" s="7">
        <f t="shared" si="5"/>
        <v>100</v>
      </c>
      <c r="N16" s="1"/>
      <c r="O16" s="9">
        <f t="shared" si="6"/>
        <v>12.962962962962964</v>
      </c>
      <c r="P16" s="2">
        <f t="shared" si="7"/>
        <v>77.777777777777786</v>
      </c>
      <c r="Q16" s="9">
        <f t="shared" si="8"/>
        <v>9.2592592592592595</v>
      </c>
      <c r="R16" s="2">
        <f t="shared" si="9"/>
        <v>100</v>
      </c>
    </row>
    <row r="17" spans="1:16" x14ac:dyDescent="0.25">
      <c r="A17" s="4"/>
      <c r="B17" s="4"/>
      <c r="C17" s="6"/>
      <c r="D17" s="4"/>
      <c r="E17" s="4"/>
      <c r="F17" s="4"/>
      <c r="G17" s="4"/>
      <c r="H17" s="4"/>
      <c r="I17" s="4"/>
      <c r="J17" s="4"/>
      <c r="K17" s="4"/>
      <c r="L17" s="4"/>
      <c r="M17" s="5"/>
      <c r="N17" s="1"/>
      <c r="O17" s="1"/>
      <c r="P17" s="2"/>
    </row>
    <row r="18" spans="1:16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5"/>
    </row>
    <row r="19" spans="1:16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5"/>
    </row>
  </sheetData>
  <mergeCells count="8">
    <mergeCell ref="A1:M1"/>
    <mergeCell ref="L3:M3"/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xxx</vt:lpstr>
    </vt:vector>
  </TitlesOfParts>
  <Company>The Open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Pywell</dc:creator>
  <cp:lastModifiedBy>Stephanie Pywell</cp:lastModifiedBy>
  <dcterms:created xsi:type="dcterms:W3CDTF">2016-08-15T14:21:22Z</dcterms:created>
  <dcterms:modified xsi:type="dcterms:W3CDTF">2017-02-16T16:25:45Z</dcterms:modified>
</cp:coreProperties>
</file>