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userdata\documents2\smp492\Documents\Fundamentals of Law surveys\"/>
    </mc:Choice>
  </mc:AlternateContent>
  <bookViews>
    <workbookView xWindow="0" yWindow="0" windowWidth="12345" windowHeight="67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9" i="1" l="1"/>
  <c r="I40" i="1"/>
  <c r="I31" i="1"/>
  <c r="I21" i="1"/>
  <c r="H49" i="1"/>
  <c r="H40" i="1"/>
  <c r="H31" i="1"/>
  <c r="H21" i="1"/>
  <c r="F21" i="1"/>
  <c r="F31" i="1"/>
  <c r="G49" i="1"/>
  <c r="G40" i="1"/>
  <c r="G31" i="1"/>
  <c r="G21" i="1"/>
  <c r="F49" i="1"/>
  <c r="F40" i="1"/>
  <c r="E32" i="1"/>
  <c r="E22" i="1"/>
</calcChain>
</file>

<file path=xl/sharedStrings.xml><?xml version="1.0" encoding="utf-8"?>
<sst xmlns="http://schemas.openxmlformats.org/spreadsheetml/2006/main" count="103" uniqueCount="103">
  <si>
    <t>A269170X</t>
  </si>
  <si>
    <t>mw7697</t>
  </si>
  <si>
    <t>A2717285</t>
  </si>
  <si>
    <t>vs3729</t>
  </si>
  <si>
    <t>B6206400</t>
  </si>
  <si>
    <t>ld7834</t>
  </si>
  <si>
    <t>C5416347</t>
  </si>
  <si>
    <t>ac26459</t>
  </si>
  <si>
    <t>C5837506</t>
  </si>
  <si>
    <t>ls24647</t>
  </si>
  <si>
    <t>C6748489</t>
  </si>
  <si>
    <t>zy59959</t>
  </si>
  <si>
    <t>C7960616</t>
  </si>
  <si>
    <t>zy317862</t>
  </si>
  <si>
    <t>C8089372</t>
  </si>
  <si>
    <t>zy252463</t>
  </si>
  <si>
    <t>C8339457</t>
  </si>
  <si>
    <t>snk49</t>
  </si>
  <si>
    <t>C8398945</t>
  </si>
  <si>
    <t>mcl256</t>
  </si>
  <si>
    <t>D1353519</t>
  </si>
  <si>
    <t>zy234924</t>
  </si>
  <si>
    <t>D1487814</t>
  </si>
  <si>
    <t>cg8455</t>
  </si>
  <si>
    <t>D2405469</t>
  </si>
  <si>
    <t>nc6949</t>
  </si>
  <si>
    <t>D2411334</t>
  </si>
  <si>
    <t>al9653</t>
  </si>
  <si>
    <t>D2516198</t>
  </si>
  <si>
    <t>ep5454</t>
  </si>
  <si>
    <t>E2868614</t>
  </si>
  <si>
    <t>zy340775</t>
  </si>
  <si>
    <t>E2923153</t>
  </si>
  <si>
    <t>ab35254</t>
  </si>
  <si>
    <t>E309010X</t>
  </si>
  <si>
    <t>zy222470</t>
  </si>
  <si>
    <t>E3195715</t>
  </si>
  <si>
    <t>zy227829</t>
  </si>
  <si>
    <t>E3752921</t>
  </si>
  <si>
    <t>zy260528</t>
  </si>
  <si>
    <t>E3916111</t>
  </si>
  <si>
    <t>zy268978</t>
  </si>
  <si>
    <t>E4034957</t>
  </si>
  <si>
    <t>vb4748</t>
  </si>
  <si>
    <t>E4056462</t>
  </si>
  <si>
    <t>zy276627</t>
  </si>
  <si>
    <t>E4173887</t>
  </si>
  <si>
    <t>zy282991</t>
  </si>
  <si>
    <t>E4375959</t>
  </si>
  <si>
    <t>zy294556</t>
  </si>
  <si>
    <t>E4511829</t>
  </si>
  <si>
    <t>ca6442</t>
  </si>
  <si>
    <t>E4863664</t>
  </si>
  <si>
    <t>ch25857</t>
  </si>
  <si>
    <t>E4901426</t>
  </si>
  <si>
    <t>sb37746</t>
  </si>
  <si>
    <t>E4935255</t>
  </si>
  <si>
    <t>zy323435</t>
  </si>
  <si>
    <t>E5224205</t>
  </si>
  <si>
    <t>fc3296</t>
  </si>
  <si>
    <t>E529234X</t>
  </si>
  <si>
    <t>cuhnr2</t>
  </si>
  <si>
    <t>E5810942</t>
  </si>
  <si>
    <t>dc23697</t>
  </si>
  <si>
    <t>E6072668</t>
  </si>
  <si>
    <t>arh443</t>
  </si>
  <si>
    <t>E6114545</t>
  </si>
  <si>
    <t>zy384370</t>
  </si>
  <si>
    <t>E625374X</t>
  </si>
  <si>
    <t>zy392768</t>
  </si>
  <si>
    <t>E6421459</t>
  </si>
  <si>
    <t>zy401919</t>
  </si>
  <si>
    <t>L010607X</t>
  </si>
  <si>
    <t>pjm968</t>
  </si>
  <si>
    <t>M3189676</t>
  </si>
  <si>
    <t>krgp2</t>
  </si>
  <si>
    <t>M3834973</t>
  </si>
  <si>
    <t>mh2246</t>
  </si>
  <si>
    <t>M4064149</t>
  </si>
  <si>
    <t>bm4738</t>
  </si>
  <si>
    <t>T7884839</t>
  </si>
  <si>
    <t>sp3635</t>
  </si>
  <si>
    <t>U9986836</t>
  </si>
  <si>
    <t>lk758</t>
  </si>
  <si>
    <t>W3395877</t>
  </si>
  <si>
    <t>an3437</t>
  </si>
  <si>
    <t>W5040251</t>
  </si>
  <si>
    <t>lsk28</t>
  </si>
  <si>
    <t>W5892769</t>
  </si>
  <si>
    <t>el767</t>
  </si>
  <si>
    <t>X7433980</t>
  </si>
  <si>
    <t>ch22543</t>
  </si>
  <si>
    <t>Y259163X</t>
  </si>
  <si>
    <t>km9259</t>
  </si>
  <si>
    <t>Y4696546</t>
  </si>
  <si>
    <t>jh9795</t>
  </si>
  <si>
    <t>Cluster</t>
  </si>
  <si>
    <t>Q4</t>
  </si>
  <si>
    <t>W202 result</t>
  </si>
  <si>
    <t>Median for cluster</t>
  </si>
  <si>
    <t>Mode for cluster</t>
  </si>
  <si>
    <t>Mean for cluster</t>
  </si>
  <si>
    <t>Std dev for cluster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</si>
</sst>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tabSelected="1" topLeftCell="C17" workbookViewId="0">
      <selection activeCell="I50" sqref="I50"/>
    </sheetView>
  </sheetViews>
  <sheetFormatPr defaultRowHeight="15" x14ac:dyDescent="0.25"/>
  <cols>
    <col min="5" max="5" width="11.42578125" bestFit="1" customWidth="1"/>
  </cols>
  <sheetData>
    <row r="1" spans="1:9" ht="45" x14ac:dyDescent="0.25">
      <c r="A1" s="1"/>
      <c r="C1" t="s">
        <v>96</v>
      </c>
      <c r="D1" t="s">
        <v>97</v>
      </c>
      <c r="E1" t="s">
        <v>98</v>
      </c>
      <c r="F1" s="2" t="s">
        <v>99</v>
      </c>
      <c r="G1" s="2" t="s">
        <v>100</v>
      </c>
      <c r="H1" s="2" t="s">
        <v>101</v>
      </c>
      <c r="I1" s="2" t="s">
        <v>102</v>
      </c>
    </row>
    <row r="2" spans="1:9" x14ac:dyDescent="0.25">
      <c r="A2" t="s">
        <v>4</v>
      </c>
      <c r="B2" t="s">
        <v>5</v>
      </c>
      <c r="C2">
        <v>1</v>
      </c>
      <c r="D2">
        <v>3</v>
      </c>
      <c r="E2">
        <v>1</v>
      </c>
    </row>
    <row r="3" spans="1:9" x14ac:dyDescent="0.25">
      <c r="A3" t="s">
        <v>6</v>
      </c>
      <c r="B3" t="s">
        <v>7</v>
      </c>
      <c r="C3">
        <v>1</v>
      </c>
      <c r="D3">
        <v>3</v>
      </c>
      <c r="E3">
        <v>4</v>
      </c>
    </row>
    <row r="4" spans="1:9" x14ac:dyDescent="0.25">
      <c r="A4" t="s">
        <v>8</v>
      </c>
      <c r="B4" t="s">
        <v>9</v>
      </c>
      <c r="C4">
        <v>1</v>
      </c>
      <c r="D4">
        <v>3</v>
      </c>
      <c r="E4">
        <v>2</v>
      </c>
    </row>
    <row r="5" spans="1:9" x14ac:dyDescent="0.25">
      <c r="A5" t="s">
        <v>10</v>
      </c>
      <c r="B5" t="s">
        <v>11</v>
      </c>
      <c r="C5">
        <v>1</v>
      </c>
      <c r="D5">
        <v>3</v>
      </c>
      <c r="E5">
        <v>3</v>
      </c>
    </row>
    <row r="6" spans="1:9" x14ac:dyDescent="0.25">
      <c r="A6" t="s">
        <v>12</v>
      </c>
      <c r="B6" t="s">
        <v>13</v>
      </c>
      <c r="C6">
        <v>1</v>
      </c>
      <c r="D6">
        <v>3</v>
      </c>
      <c r="E6">
        <v>2</v>
      </c>
    </row>
    <row r="7" spans="1:9" x14ac:dyDescent="0.25">
      <c r="A7" t="s">
        <v>16</v>
      </c>
      <c r="B7" t="s">
        <v>17</v>
      </c>
      <c r="C7">
        <v>1</v>
      </c>
      <c r="D7">
        <v>3</v>
      </c>
      <c r="E7">
        <v>4</v>
      </c>
    </row>
    <row r="8" spans="1:9" x14ac:dyDescent="0.25">
      <c r="A8" t="s">
        <v>18</v>
      </c>
      <c r="B8" t="s">
        <v>19</v>
      </c>
      <c r="C8">
        <v>1</v>
      </c>
      <c r="D8">
        <v>3</v>
      </c>
      <c r="E8">
        <v>3</v>
      </c>
    </row>
    <row r="9" spans="1:9" x14ac:dyDescent="0.25">
      <c r="A9" t="s">
        <v>20</v>
      </c>
      <c r="B9" t="s">
        <v>21</v>
      </c>
      <c r="C9">
        <v>1</v>
      </c>
      <c r="D9">
        <v>3</v>
      </c>
      <c r="E9">
        <v>3</v>
      </c>
    </row>
    <row r="10" spans="1:9" x14ac:dyDescent="0.25">
      <c r="A10" t="s">
        <v>22</v>
      </c>
      <c r="B10" t="s">
        <v>23</v>
      </c>
      <c r="C10">
        <v>1</v>
      </c>
      <c r="D10">
        <v>3</v>
      </c>
      <c r="E10">
        <v>2</v>
      </c>
    </row>
    <row r="11" spans="1:9" x14ac:dyDescent="0.25">
      <c r="A11" t="s">
        <v>30</v>
      </c>
      <c r="B11" t="s">
        <v>31</v>
      </c>
      <c r="C11">
        <v>1</v>
      </c>
      <c r="D11">
        <v>3</v>
      </c>
      <c r="E11">
        <v>2</v>
      </c>
    </row>
    <row r="12" spans="1:9" x14ac:dyDescent="0.25">
      <c r="A12" t="s">
        <v>34</v>
      </c>
      <c r="B12" t="s">
        <v>35</v>
      </c>
      <c r="C12">
        <v>1</v>
      </c>
      <c r="D12">
        <v>3</v>
      </c>
      <c r="E12">
        <v>6</v>
      </c>
    </row>
    <row r="13" spans="1:9" x14ac:dyDescent="0.25">
      <c r="A13" t="s">
        <v>36</v>
      </c>
      <c r="B13" t="s">
        <v>37</v>
      </c>
      <c r="C13">
        <v>1</v>
      </c>
      <c r="D13">
        <v>3</v>
      </c>
      <c r="E13">
        <v>2</v>
      </c>
    </row>
    <row r="14" spans="1:9" x14ac:dyDescent="0.25">
      <c r="A14" t="s">
        <v>38</v>
      </c>
      <c r="B14" t="s">
        <v>39</v>
      </c>
      <c r="C14">
        <v>1</v>
      </c>
      <c r="D14">
        <v>3</v>
      </c>
      <c r="E14">
        <v>3</v>
      </c>
    </row>
    <row r="15" spans="1:9" x14ac:dyDescent="0.25">
      <c r="A15" t="s">
        <v>40</v>
      </c>
      <c r="B15" t="s">
        <v>41</v>
      </c>
      <c r="C15">
        <v>1</v>
      </c>
      <c r="D15">
        <v>3</v>
      </c>
      <c r="E15">
        <v>6</v>
      </c>
    </row>
    <row r="16" spans="1:9" x14ac:dyDescent="0.25">
      <c r="A16" t="s">
        <v>50</v>
      </c>
      <c r="B16" t="s">
        <v>51</v>
      </c>
      <c r="C16">
        <v>1</v>
      </c>
      <c r="D16">
        <v>3</v>
      </c>
      <c r="E16">
        <v>2</v>
      </c>
    </row>
    <row r="17" spans="1:9" x14ac:dyDescent="0.25">
      <c r="A17" t="s">
        <v>70</v>
      </c>
      <c r="B17" t="s">
        <v>71</v>
      </c>
      <c r="C17">
        <v>1</v>
      </c>
      <c r="D17">
        <v>3</v>
      </c>
      <c r="E17">
        <v>5</v>
      </c>
    </row>
    <row r="18" spans="1:9" x14ac:dyDescent="0.25">
      <c r="A18" t="s">
        <v>80</v>
      </c>
      <c r="B18" t="s">
        <v>81</v>
      </c>
      <c r="C18">
        <v>1</v>
      </c>
      <c r="D18">
        <v>3</v>
      </c>
      <c r="E18">
        <v>6</v>
      </c>
    </row>
    <row r="19" spans="1:9" x14ac:dyDescent="0.25">
      <c r="A19" t="s">
        <v>82</v>
      </c>
      <c r="B19" t="s">
        <v>83</v>
      </c>
      <c r="C19">
        <v>1</v>
      </c>
      <c r="D19">
        <v>3</v>
      </c>
      <c r="E19">
        <v>3</v>
      </c>
    </row>
    <row r="20" spans="1:9" x14ac:dyDescent="0.25">
      <c r="A20" t="s">
        <v>84</v>
      </c>
      <c r="B20" t="s">
        <v>85</v>
      </c>
      <c r="C20">
        <v>1</v>
      </c>
      <c r="D20">
        <v>3</v>
      </c>
      <c r="E20">
        <v>4</v>
      </c>
    </row>
    <row r="21" spans="1:9" x14ac:dyDescent="0.25">
      <c r="A21" t="s">
        <v>92</v>
      </c>
      <c r="B21" t="s">
        <v>93</v>
      </c>
      <c r="C21">
        <v>1</v>
      </c>
      <c r="D21">
        <v>3</v>
      </c>
      <c r="E21">
        <v>2</v>
      </c>
      <c r="F21">
        <f>MEDIAN(E2:E21)</f>
        <v>3</v>
      </c>
      <c r="G21">
        <f>_xlfn.MODE.MULT((E2:E21))</f>
        <v>2</v>
      </c>
      <c r="H21">
        <f>AVERAGE(E2:E21)</f>
        <v>3.25</v>
      </c>
      <c r="I21">
        <f>_xlfn.STDEV.P(E2:E21)</f>
        <v>1.479019945774904</v>
      </c>
    </row>
    <row r="22" spans="1:9" x14ac:dyDescent="0.25">
      <c r="A22" t="s">
        <v>14</v>
      </c>
      <c r="B22" t="s">
        <v>15</v>
      </c>
      <c r="C22">
        <v>2</v>
      </c>
      <c r="D22">
        <v>3</v>
      </c>
      <c r="E22">
        <f>MEDIAN(E2:E21)</f>
        <v>3</v>
      </c>
    </row>
    <row r="23" spans="1:9" x14ac:dyDescent="0.25">
      <c r="A23" t="s">
        <v>26</v>
      </c>
      <c r="B23" t="s">
        <v>27</v>
      </c>
      <c r="C23">
        <v>2</v>
      </c>
      <c r="D23">
        <v>3</v>
      </c>
      <c r="E23">
        <v>4</v>
      </c>
    </row>
    <row r="24" spans="1:9" x14ac:dyDescent="0.25">
      <c r="A24" t="s">
        <v>42</v>
      </c>
      <c r="B24" t="s">
        <v>43</v>
      </c>
      <c r="C24">
        <v>2</v>
      </c>
      <c r="D24">
        <v>3</v>
      </c>
      <c r="E24">
        <v>2</v>
      </c>
    </row>
    <row r="25" spans="1:9" x14ac:dyDescent="0.25">
      <c r="A25" t="s">
        <v>46</v>
      </c>
      <c r="B25" t="s">
        <v>47</v>
      </c>
      <c r="C25">
        <v>2</v>
      </c>
      <c r="D25">
        <v>3</v>
      </c>
      <c r="E25">
        <v>2</v>
      </c>
    </row>
    <row r="26" spans="1:9" x14ac:dyDescent="0.25">
      <c r="A26" t="s">
        <v>48</v>
      </c>
      <c r="B26" t="s">
        <v>49</v>
      </c>
      <c r="C26">
        <v>2</v>
      </c>
      <c r="D26">
        <v>3</v>
      </c>
      <c r="E26">
        <v>2</v>
      </c>
    </row>
    <row r="27" spans="1:9" x14ac:dyDescent="0.25">
      <c r="A27" t="s">
        <v>58</v>
      </c>
      <c r="B27" t="s">
        <v>59</v>
      </c>
      <c r="C27">
        <v>2</v>
      </c>
      <c r="D27">
        <v>3</v>
      </c>
      <c r="E27">
        <v>2</v>
      </c>
    </row>
    <row r="28" spans="1:9" x14ac:dyDescent="0.25">
      <c r="A28" t="s">
        <v>60</v>
      </c>
      <c r="B28" t="s">
        <v>61</v>
      </c>
      <c r="C28">
        <v>2</v>
      </c>
      <c r="D28">
        <v>3</v>
      </c>
      <c r="E28">
        <v>2</v>
      </c>
    </row>
    <row r="29" spans="1:9" x14ac:dyDescent="0.25">
      <c r="A29" t="s">
        <v>66</v>
      </c>
      <c r="B29" t="s">
        <v>67</v>
      </c>
      <c r="C29">
        <v>2</v>
      </c>
      <c r="D29">
        <v>3</v>
      </c>
      <c r="E29">
        <v>3</v>
      </c>
    </row>
    <row r="30" spans="1:9" x14ac:dyDescent="0.25">
      <c r="A30" t="s">
        <v>72</v>
      </c>
      <c r="B30" t="s">
        <v>73</v>
      </c>
      <c r="C30">
        <v>2</v>
      </c>
      <c r="D30">
        <v>3</v>
      </c>
      <c r="E30">
        <v>4</v>
      </c>
    </row>
    <row r="31" spans="1:9" x14ac:dyDescent="0.25">
      <c r="A31" t="s">
        <v>76</v>
      </c>
      <c r="B31" t="s">
        <v>77</v>
      </c>
      <c r="C31">
        <v>2</v>
      </c>
      <c r="D31">
        <v>3</v>
      </c>
      <c r="E31">
        <v>4</v>
      </c>
      <c r="F31">
        <f>MEDIAN(E22:E31)</f>
        <v>2.5</v>
      </c>
      <c r="G31">
        <f>_xlfn.MODE.SNGL(E22:E31)</f>
        <v>2</v>
      </c>
      <c r="H31">
        <f>AVERAGE(E22:E31)</f>
        <v>2.8</v>
      </c>
      <c r="I31">
        <f>_xlfn.STDEV.P(E22:E31)</f>
        <v>0.87177978870813466</v>
      </c>
    </row>
    <row r="32" spans="1:9" x14ac:dyDescent="0.25">
      <c r="A32" t="s">
        <v>0</v>
      </c>
      <c r="B32" t="s">
        <v>1</v>
      </c>
      <c r="C32">
        <v>3</v>
      </c>
      <c r="D32">
        <v>3</v>
      </c>
      <c r="E32">
        <f>MEDIAN(E2:E31)</f>
        <v>3</v>
      </c>
    </row>
    <row r="33" spans="1:9" x14ac:dyDescent="0.25">
      <c r="A33" t="s">
        <v>2</v>
      </c>
      <c r="B33" t="s">
        <v>3</v>
      </c>
      <c r="C33">
        <v>3</v>
      </c>
      <c r="D33">
        <v>3</v>
      </c>
      <c r="E33">
        <v>3</v>
      </c>
    </row>
    <row r="34" spans="1:9" x14ac:dyDescent="0.25">
      <c r="A34" t="s">
        <v>24</v>
      </c>
      <c r="B34" t="s">
        <v>25</v>
      </c>
      <c r="C34">
        <v>3</v>
      </c>
      <c r="D34">
        <v>3</v>
      </c>
      <c r="E34">
        <v>3</v>
      </c>
    </row>
    <row r="35" spans="1:9" x14ac:dyDescent="0.25">
      <c r="A35" t="s">
        <v>56</v>
      </c>
      <c r="B35" t="s">
        <v>57</v>
      </c>
      <c r="C35">
        <v>3</v>
      </c>
      <c r="D35">
        <v>3</v>
      </c>
      <c r="E35">
        <v>2</v>
      </c>
    </row>
    <row r="36" spans="1:9" x14ac:dyDescent="0.25">
      <c r="A36" t="s">
        <v>64</v>
      </c>
      <c r="B36" t="s">
        <v>65</v>
      </c>
      <c r="C36">
        <v>3</v>
      </c>
      <c r="D36">
        <v>3</v>
      </c>
      <c r="E36">
        <v>3</v>
      </c>
    </row>
    <row r="37" spans="1:9" x14ac:dyDescent="0.25">
      <c r="A37" t="s">
        <v>68</v>
      </c>
      <c r="B37" t="s">
        <v>69</v>
      </c>
      <c r="C37">
        <v>3</v>
      </c>
      <c r="D37">
        <v>3</v>
      </c>
      <c r="E37">
        <v>3</v>
      </c>
    </row>
    <row r="38" spans="1:9" x14ac:dyDescent="0.25">
      <c r="A38" t="s">
        <v>78</v>
      </c>
      <c r="B38" t="s">
        <v>79</v>
      </c>
      <c r="C38">
        <v>3</v>
      </c>
      <c r="D38">
        <v>3</v>
      </c>
      <c r="E38">
        <v>3</v>
      </c>
    </row>
    <row r="39" spans="1:9" x14ac:dyDescent="0.25">
      <c r="A39" t="s">
        <v>86</v>
      </c>
      <c r="B39" t="s">
        <v>87</v>
      </c>
      <c r="C39">
        <v>3</v>
      </c>
      <c r="D39">
        <v>3</v>
      </c>
      <c r="E39">
        <v>2</v>
      </c>
    </row>
    <row r="40" spans="1:9" x14ac:dyDescent="0.25">
      <c r="A40" t="s">
        <v>90</v>
      </c>
      <c r="B40" t="s">
        <v>91</v>
      </c>
      <c r="C40">
        <v>3</v>
      </c>
      <c r="D40">
        <v>3</v>
      </c>
      <c r="E40">
        <v>2</v>
      </c>
      <c r="F40">
        <f>MEDIAN(E32:E40)</f>
        <v>3</v>
      </c>
      <c r="G40">
        <f>_xlfn.MODE.SNGL(E32:E40)</f>
        <v>3</v>
      </c>
      <c r="H40">
        <f>AVERAGE(E32:E40)</f>
        <v>2.6666666666666665</v>
      </c>
      <c r="I40">
        <f>_xlfn.STDEV.P(E32:E40)</f>
        <v>0.47140452079103168</v>
      </c>
    </row>
    <row r="41" spans="1:9" x14ac:dyDescent="0.25">
      <c r="A41" t="s">
        <v>28</v>
      </c>
      <c r="B41" t="s">
        <v>29</v>
      </c>
      <c r="C41">
        <v>4</v>
      </c>
      <c r="D41">
        <v>3</v>
      </c>
      <c r="E41">
        <v>2</v>
      </c>
    </row>
    <row r="42" spans="1:9" x14ac:dyDescent="0.25">
      <c r="A42" t="s">
        <v>32</v>
      </c>
      <c r="B42" t="s">
        <v>33</v>
      </c>
      <c r="C42">
        <v>4</v>
      </c>
      <c r="D42">
        <v>3</v>
      </c>
      <c r="E42">
        <v>2</v>
      </c>
    </row>
    <row r="43" spans="1:9" x14ac:dyDescent="0.25">
      <c r="A43" t="s">
        <v>44</v>
      </c>
      <c r="B43" t="s">
        <v>45</v>
      </c>
      <c r="C43">
        <v>4</v>
      </c>
      <c r="D43">
        <v>3</v>
      </c>
      <c r="E43">
        <v>1</v>
      </c>
    </row>
    <row r="44" spans="1:9" x14ac:dyDescent="0.25">
      <c r="A44" t="s">
        <v>52</v>
      </c>
      <c r="B44" t="s">
        <v>53</v>
      </c>
      <c r="C44">
        <v>4</v>
      </c>
      <c r="D44">
        <v>3</v>
      </c>
      <c r="E44">
        <v>1</v>
      </c>
    </row>
    <row r="45" spans="1:9" x14ac:dyDescent="0.25">
      <c r="A45" t="s">
        <v>54</v>
      </c>
      <c r="B45" t="s">
        <v>55</v>
      </c>
      <c r="C45">
        <v>4</v>
      </c>
      <c r="D45">
        <v>3</v>
      </c>
      <c r="E45">
        <v>1</v>
      </c>
    </row>
    <row r="46" spans="1:9" x14ac:dyDescent="0.25">
      <c r="A46" t="s">
        <v>62</v>
      </c>
      <c r="B46" t="s">
        <v>63</v>
      </c>
      <c r="C46">
        <v>4</v>
      </c>
      <c r="D46">
        <v>3</v>
      </c>
      <c r="E46">
        <v>2</v>
      </c>
    </row>
    <row r="47" spans="1:9" x14ac:dyDescent="0.25">
      <c r="A47" t="s">
        <v>74</v>
      </c>
      <c r="B47" t="s">
        <v>75</v>
      </c>
      <c r="C47">
        <v>4</v>
      </c>
      <c r="D47">
        <v>3</v>
      </c>
      <c r="E47">
        <v>1</v>
      </c>
    </row>
    <row r="48" spans="1:9" x14ac:dyDescent="0.25">
      <c r="A48" t="s">
        <v>88</v>
      </c>
      <c r="B48" t="s">
        <v>89</v>
      </c>
      <c r="C48">
        <v>4</v>
      </c>
      <c r="D48">
        <v>3</v>
      </c>
      <c r="E48">
        <v>2</v>
      </c>
    </row>
    <row r="49" spans="1:9" x14ac:dyDescent="0.25">
      <c r="A49" t="s">
        <v>94</v>
      </c>
      <c r="B49" t="s">
        <v>95</v>
      </c>
      <c r="C49">
        <v>4</v>
      </c>
      <c r="D49">
        <v>3</v>
      </c>
      <c r="E49">
        <v>2</v>
      </c>
      <c r="F49">
        <f>MEDIAN(E41:E49)</f>
        <v>2</v>
      </c>
      <c r="G49">
        <f>_xlfn.MODE.SNGL(E41:E49)</f>
        <v>2</v>
      </c>
      <c r="H49">
        <f>AVERAGE(E41:E49)</f>
        <v>1.5555555555555556</v>
      </c>
      <c r="I49">
        <f>_xlfn.STDEV.P(E41:E49)</f>
        <v>0.49690399499995325</v>
      </c>
    </row>
  </sheetData>
  <sortState ref="A2:E49">
    <sortCondition ref="C2:C49"/>
  </sortState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The Open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Stephanie Pywell</dc:creator>
  <cp:lastModifiedBy>Stephanie Pywell</cp:lastModifiedBy>
  <dcterms:created xsi:type="dcterms:W3CDTF">2017-01-04T17:30:41Z</dcterms:created>
  <dcterms:modified xsi:type="dcterms:W3CDTF">2017-01-05T10:25:01Z</dcterms:modified>
</cp:coreProperties>
</file>