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penuniv-my.sharepoint.com/personal/eoc75_open_ac_uk/Documents/Thesis/Appendixes/"/>
    </mc:Choice>
  </mc:AlternateContent>
  <xr:revisionPtr revIDLastSave="688" documentId="13_ncr:1_{53F8C079-3887-4E5C-A9C7-122C12939E3E}" xr6:coauthVersionLast="47" xr6:coauthVersionMax="47" xr10:uidLastSave="{8005CC74-3B88-40C8-8268-4358EE6373F5}"/>
  <bookViews>
    <workbookView xWindow="-110" yWindow="-110" windowWidth="19420" windowHeight="10420" xr2:uid="{2063993B-21A4-4C1E-9862-802D676F353C}"/>
  </bookViews>
  <sheets>
    <sheet name="NOTES" sheetId="12" r:id="rId1"/>
    <sheet name="1" sheetId="1" r:id="rId2"/>
    <sheet name="2" sheetId="2" r:id="rId3"/>
    <sheet name="3" sheetId="6" r:id="rId4"/>
    <sheet name="4" sheetId="7" r:id="rId5"/>
    <sheet name="5" sheetId="8" r:id="rId6"/>
    <sheet name="6" sheetId="9" r:id="rId7"/>
    <sheet name="7" sheetId="10" r:id="rId8"/>
    <sheet name="8" sheetId="11" r:id="rId9"/>
  </sheets>
  <definedNames>
    <definedName name="_xlnm.Print_Titles" localSheetId="1">'1'!$A:$A,'1'!$2:$6</definedName>
    <definedName name="_xlnm.Print_Titles" localSheetId="2">'2'!$F:$F,'2'!$5:$10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11" l="1"/>
  <c r="S18" i="11"/>
  <c r="T18" i="11"/>
  <c r="U18" i="11"/>
  <c r="V18" i="11"/>
  <c r="X18" i="11"/>
  <c r="AE18" i="11"/>
  <c r="AF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E18" i="11"/>
  <c r="BG18" i="11"/>
  <c r="BH18" i="11"/>
  <c r="R19" i="11"/>
  <c r="S19" i="11"/>
  <c r="T19" i="11"/>
  <c r="U19" i="11"/>
  <c r="V19" i="11"/>
  <c r="X19" i="11"/>
  <c r="AE19" i="11"/>
  <c r="AF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AZ19" i="11"/>
  <c r="BA19" i="11"/>
  <c r="BB19" i="11"/>
  <c r="BC19" i="11"/>
  <c r="BE19" i="11"/>
  <c r="BG19" i="11"/>
  <c r="BH19" i="11"/>
  <c r="R20" i="11"/>
  <c r="S20" i="11"/>
  <c r="T20" i="11"/>
  <c r="U20" i="11"/>
  <c r="V20" i="11"/>
  <c r="X20" i="11"/>
  <c r="AE20" i="11"/>
  <c r="AF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BB20" i="11"/>
  <c r="BC20" i="11"/>
  <c r="BE20" i="11"/>
  <c r="BG20" i="11"/>
  <c r="BH20" i="11"/>
  <c r="R21" i="11"/>
  <c r="S21" i="11"/>
  <c r="T21" i="11"/>
  <c r="U21" i="11"/>
  <c r="V21" i="11"/>
  <c r="X21" i="11"/>
  <c r="AE21" i="11"/>
  <c r="AF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E21" i="11"/>
  <c r="BG21" i="11"/>
  <c r="BH21" i="11"/>
  <c r="Q19" i="11"/>
  <c r="Q20" i="11"/>
  <c r="Q21" i="11"/>
  <c r="Q18" i="11"/>
  <c r="AW17" i="9"/>
  <c r="AS17" i="9"/>
  <c r="AQ17" i="9"/>
  <c r="AP17" i="9"/>
  <c r="AM17" i="9"/>
  <c r="AJ17" i="9"/>
  <c r="AI17" i="9"/>
  <c r="AH17" i="9"/>
  <c r="AF17" i="9"/>
  <c r="AE17" i="9"/>
  <c r="AC17" i="9"/>
  <c r="AB17" i="9"/>
  <c r="Y17" i="9"/>
  <c r="X17" i="9"/>
  <c r="W17" i="9"/>
  <c r="V17" i="9"/>
  <c r="T17" i="9"/>
  <c r="S17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V13" i="9"/>
  <c r="AW13" i="9"/>
  <c r="AX13" i="9"/>
  <c r="H22" i="2"/>
  <c r="I22" i="2"/>
  <c r="J22" i="2"/>
  <c r="K22" i="2"/>
  <c r="L22" i="2"/>
  <c r="M22" i="2"/>
  <c r="N22" i="2"/>
  <c r="O22" i="2"/>
  <c r="P22" i="2"/>
  <c r="R22" i="2"/>
  <c r="T22" i="2"/>
  <c r="U22" i="2"/>
  <c r="V22" i="2"/>
  <c r="W22" i="2"/>
  <c r="X22" i="2"/>
  <c r="Y22" i="2"/>
  <c r="Z22" i="2"/>
  <c r="AA22" i="2"/>
  <c r="AB22" i="2"/>
  <c r="AC22" i="2"/>
  <c r="AD22" i="2"/>
  <c r="AM22" i="2"/>
  <c r="AO22" i="2"/>
  <c r="AP22" i="2"/>
  <c r="AR22" i="2"/>
  <c r="AS22" i="2"/>
  <c r="AT22" i="2"/>
  <c r="BA22" i="2"/>
  <c r="BB22" i="2"/>
  <c r="BC22" i="2"/>
  <c r="G22" i="2"/>
  <c r="H49" i="2"/>
  <c r="I49" i="2"/>
  <c r="J49" i="2"/>
  <c r="K49" i="2"/>
  <c r="L49" i="2"/>
  <c r="M49" i="2"/>
  <c r="N49" i="2"/>
  <c r="O49" i="2"/>
  <c r="P49" i="2"/>
  <c r="R49" i="2"/>
  <c r="T49" i="2"/>
  <c r="U49" i="2"/>
  <c r="V49" i="2"/>
  <c r="W49" i="2"/>
  <c r="X49" i="2"/>
  <c r="Y49" i="2"/>
  <c r="Z49" i="2"/>
  <c r="AA49" i="2"/>
  <c r="AB49" i="2"/>
  <c r="AC49" i="2"/>
  <c r="AD49" i="2"/>
  <c r="AG49" i="2"/>
  <c r="AH49" i="2"/>
  <c r="AM49" i="2"/>
  <c r="AN49" i="2"/>
  <c r="AO49" i="2"/>
  <c r="AP49" i="2"/>
  <c r="AR49" i="2"/>
  <c r="AS49" i="2"/>
  <c r="AT49" i="2"/>
  <c r="AV49" i="2"/>
  <c r="AW49" i="2"/>
  <c r="AX49" i="2"/>
  <c r="BB49" i="2"/>
  <c r="BC49" i="2"/>
  <c r="BD49" i="2"/>
  <c r="BG49" i="2"/>
  <c r="BI49" i="2"/>
  <c r="BJ49" i="2"/>
  <c r="G49" i="2"/>
  <c r="Y46" i="2"/>
  <c r="AA46" i="2"/>
  <c r="AF46" i="2"/>
  <c r="AL46" i="2"/>
  <c r="AN46" i="2"/>
  <c r="AO46" i="2"/>
  <c r="AQ46" i="2"/>
  <c r="AR46" i="2"/>
  <c r="AS46" i="2"/>
  <c r="AT46" i="2"/>
  <c r="AU46" i="2"/>
  <c r="AV46" i="2"/>
  <c r="AW46" i="2"/>
  <c r="AX46" i="2"/>
  <c r="AY46" i="2"/>
  <c r="AZ46" i="2"/>
  <c r="BC46" i="2"/>
  <c r="BI46" i="2"/>
  <c r="BJ46" i="2"/>
  <c r="AC43" i="2"/>
  <c r="AF43" i="2"/>
  <c r="AH43" i="2"/>
  <c r="AI43" i="2"/>
  <c r="AS43" i="2"/>
  <c r="AT43" i="2"/>
  <c r="AX43" i="2"/>
  <c r="BA43" i="2"/>
  <c r="BG43" i="2"/>
  <c r="BI43" i="2"/>
  <c r="H40" i="2"/>
  <c r="I40" i="2"/>
  <c r="J40" i="2"/>
  <c r="K40" i="2"/>
  <c r="L40" i="2"/>
  <c r="M40" i="2"/>
  <c r="N40" i="2"/>
  <c r="O40" i="2"/>
  <c r="P40" i="2"/>
  <c r="R40" i="2"/>
  <c r="T40" i="2"/>
  <c r="U40" i="2"/>
  <c r="V40" i="2"/>
  <c r="W40" i="2"/>
  <c r="X40" i="2"/>
  <c r="G40" i="2"/>
  <c r="H37" i="2"/>
  <c r="I37" i="2"/>
  <c r="J37" i="2"/>
  <c r="K37" i="2"/>
  <c r="L37" i="2"/>
  <c r="M37" i="2"/>
  <c r="N37" i="2"/>
  <c r="O37" i="2"/>
  <c r="P37" i="2"/>
  <c r="R37" i="2"/>
  <c r="T37" i="2"/>
  <c r="U37" i="2"/>
  <c r="V37" i="2"/>
  <c r="W37" i="2"/>
  <c r="X37" i="2"/>
  <c r="G37" i="2"/>
  <c r="Z34" i="2"/>
  <c r="AA34" i="2"/>
  <c r="AC34" i="2"/>
  <c r="AS34" i="2"/>
  <c r="BA34" i="2"/>
  <c r="BG34" i="2"/>
  <c r="AG31" i="2"/>
  <c r="AN31" i="2"/>
  <c r="AO31" i="2"/>
  <c r="AP31" i="2"/>
  <c r="AQ31" i="2"/>
  <c r="AT31" i="2"/>
  <c r="AV31" i="2"/>
  <c r="AZ31" i="2"/>
  <c r="BB31" i="2"/>
  <c r="BI31" i="2"/>
  <c r="Z28" i="2"/>
  <c r="AB28" i="2"/>
  <c r="AI28" i="2"/>
  <c r="AO28" i="2"/>
  <c r="AP28" i="2"/>
  <c r="AQ28" i="2"/>
  <c r="AR28" i="2"/>
  <c r="AS28" i="2"/>
  <c r="AT28" i="2"/>
  <c r="AV28" i="2"/>
  <c r="AW28" i="2"/>
  <c r="AX28" i="2"/>
  <c r="AY28" i="2"/>
  <c r="AZ28" i="2"/>
  <c r="BA28" i="2"/>
  <c r="BB28" i="2"/>
  <c r="BI28" i="2"/>
  <c r="BJ28" i="2"/>
  <c r="Y25" i="2"/>
  <c r="AC25" i="2"/>
  <c r="AH25" i="2"/>
  <c r="AM25" i="2"/>
  <c r="AN25" i="2"/>
  <c r="AO25" i="2"/>
  <c r="AP25" i="2"/>
  <c r="AQ25" i="2"/>
  <c r="AR25" i="2"/>
  <c r="AS25" i="2"/>
  <c r="AU25" i="2"/>
  <c r="AZ25" i="2"/>
  <c r="BA25" i="2"/>
  <c r="BB25" i="2"/>
  <c r="BC25" i="2"/>
  <c r="BD25" i="2"/>
  <c r="BE25" i="2"/>
  <c r="BF25" i="2"/>
  <c r="BI25" i="2"/>
  <c r="BJ25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L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G52" i="2"/>
  <c r="H19" i="2"/>
  <c r="I19" i="2"/>
  <c r="J19" i="2"/>
  <c r="K19" i="2"/>
  <c r="L19" i="2"/>
  <c r="M19" i="2"/>
  <c r="N19" i="2"/>
  <c r="O19" i="2"/>
  <c r="P19" i="2"/>
  <c r="S19" i="2"/>
  <c r="T19" i="2"/>
  <c r="U19" i="2"/>
  <c r="V19" i="2"/>
  <c r="W19" i="2"/>
  <c r="X19" i="2"/>
  <c r="G19" i="2"/>
  <c r="H16" i="2"/>
  <c r="I16" i="2"/>
  <c r="J16" i="2"/>
  <c r="K16" i="2"/>
  <c r="L16" i="2"/>
  <c r="M16" i="2"/>
  <c r="N16" i="2"/>
  <c r="O16" i="2"/>
  <c r="P16" i="2"/>
  <c r="R16" i="2"/>
  <c r="S16" i="2"/>
  <c r="U16" i="2"/>
  <c r="V16" i="2"/>
  <c r="W16" i="2"/>
  <c r="X16" i="2"/>
  <c r="G16" i="2"/>
  <c r="H13" i="2"/>
  <c r="I13" i="2"/>
  <c r="J13" i="2"/>
  <c r="K13" i="2"/>
  <c r="L13" i="2"/>
  <c r="M13" i="2"/>
  <c r="N13" i="2"/>
  <c r="O13" i="2"/>
  <c r="P13" i="2"/>
  <c r="T13" i="2"/>
  <c r="G13" i="2"/>
</calcChain>
</file>

<file path=xl/sharedStrings.xml><?xml version="1.0" encoding="utf-8"?>
<sst xmlns="http://schemas.openxmlformats.org/spreadsheetml/2006/main" count="1432" uniqueCount="206">
  <si>
    <t>Report Number: A23-08669</t>
  </si>
  <si>
    <t>Report Date: 26/7/2023</t>
  </si>
  <si>
    <t>Analyte Symbol</t>
  </si>
  <si>
    <t>SiO2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</si>
  <si>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</si>
  <si>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</si>
  <si>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</si>
  <si>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</si>
  <si>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</si>
  <si>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</si>
  <si>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</si>
  <si>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</si>
  <si>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</si>
  <si>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LOI</t>
  </si>
  <si>
    <t>Total</t>
  </si>
  <si>
    <t>Sc</t>
  </si>
  <si>
    <t>Be</t>
  </si>
  <si>
    <t>V</t>
  </si>
  <si>
    <t>Ba</t>
  </si>
  <si>
    <t>Sr</t>
  </si>
  <si>
    <t>Y</t>
  </si>
  <si>
    <t>Zr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</si>
  <si>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</si>
  <si>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</si>
  <si>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</si>
  <si>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</si>
  <si>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</si>
  <si>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</si>
  <si>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</si>
  <si>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</si>
  <si>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</si>
  <si>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Nb</t>
  </si>
  <si>
    <t>Mo</t>
  </si>
  <si>
    <t>Ag</t>
  </si>
  <si>
    <t>In</t>
  </si>
  <si>
    <t>Sn</t>
  </si>
  <si>
    <t>Sb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</si>
  <si>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</si>
  <si>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</si>
  <si>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</si>
  <si>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</si>
  <si>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</si>
  <si>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</si>
  <si>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</si>
  <si>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</si>
  <si>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</si>
  <si>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</si>
  <si>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</si>
  <si>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</si>
  <si>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</si>
  <si>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</si>
  <si>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</si>
  <si>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</si>
  <si>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</si>
  <si>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</si>
  <si>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</si>
  <si>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Pb</t>
  </si>
  <si>
    <t>Bi</t>
  </si>
  <si>
    <t>Th</t>
  </si>
  <si>
    <t>U</t>
  </si>
  <si>
    <t>Unit Symbol</t>
  </si>
  <si>
    <t>%</t>
  </si>
  <si>
    <t>ppm</t>
  </si>
  <si>
    <t>Detection Limit</t>
  </si>
  <si>
    <t>Analysis Method</t>
  </si>
  <si>
    <t>FUS-ICP</t>
  </si>
  <si>
    <t>GRAV</t>
  </si>
  <si>
    <t>FUS-MS</t>
  </si>
  <si>
    <t>PT22A</t>
  </si>
  <si>
    <t>&lt; 5</t>
  </si>
  <si>
    <t>&lt; 2</t>
  </si>
  <si>
    <t>&lt; 0.5</t>
  </si>
  <si>
    <t>&lt; 0.2</t>
  </si>
  <si>
    <t>&lt; 0.4</t>
  </si>
  <si>
    <t>PT22B</t>
  </si>
  <si>
    <t>PT03B leuco</t>
  </si>
  <si>
    <t>&lt; 10</t>
  </si>
  <si>
    <t>PT03 melano</t>
  </si>
  <si>
    <t>PT01C leuco</t>
  </si>
  <si>
    <t>&lt; 1</t>
  </si>
  <si>
    <t>PT01C melano</t>
  </si>
  <si>
    <t>CZ03</t>
  </si>
  <si>
    <t>CZ08 leuco</t>
  </si>
  <si>
    <t>&lt; 20</t>
  </si>
  <si>
    <t>CZ08 melano</t>
  </si>
  <si>
    <t>CZ13</t>
  </si>
  <si>
    <t>L10A leuco</t>
  </si>
  <si>
    <t>L10A melano</t>
  </si>
  <si>
    <t>L14c</t>
  </si>
  <si>
    <t>L14g</t>
  </si>
  <si>
    <t>N34</t>
  </si>
  <si>
    <t>GOM7</t>
  </si>
  <si>
    <t>K5538 leuco</t>
  </si>
  <si>
    <t>K5538 melano</t>
  </si>
  <si>
    <t>K5533 leuco</t>
  </si>
  <si>
    <t>K5533 melano</t>
  </si>
  <si>
    <t>Color codes</t>
  </si>
  <si>
    <t>Measured value/certified value equals</t>
  </si>
  <si>
    <t>0.95 - 1.05</t>
  </si>
  <si>
    <t>0.90 - 1.10</t>
  </si>
  <si>
    <t>0.80 - 1.20</t>
  </si>
  <si>
    <t>NIST 694 Measured</t>
  </si>
  <si>
    <t>NIST 694 Certified</t>
  </si>
  <si>
    <t>NIST 694</t>
  </si>
  <si>
    <t>GBW 07113 Measured</t>
  </si>
  <si>
    <t>GBW 07113 Certified</t>
  </si>
  <si>
    <t>GBW 07113</t>
  </si>
  <si>
    <t>SY-4 Measured</t>
  </si>
  <si>
    <t>SY-4 Certified</t>
  </si>
  <si>
    <t>SY-4</t>
  </si>
  <si>
    <t>BIR-1a Measured</t>
  </si>
  <si>
    <t>BIR-1a Certified</t>
  </si>
  <si>
    <t>BIR-1a</t>
  </si>
  <si>
    <t>ZW-C Measured</t>
  </si>
  <si>
    <t>&gt; 1000</t>
  </si>
  <si>
    <t>ZW-C Certified</t>
  </si>
  <si>
    <t>ZW-C</t>
  </si>
  <si>
    <t>OREAS 101b (Fusion) Measured</t>
  </si>
  <si>
    <t>OREAS 101b (Fusion) Certified</t>
  </si>
  <si>
    <t>OREAS 101b</t>
  </si>
  <si>
    <t>NCS DC86318 Measured</t>
  </si>
  <si>
    <t>&gt; 2000</t>
  </si>
  <si>
    <t>NCS DC86318 Certified</t>
  </si>
  <si>
    <t>NCS DC86318</t>
  </si>
  <si>
    <t>USZ 25-2006 Measured</t>
  </si>
  <si>
    <t>&gt; 3000</t>
  </si>
  <si>
    <t>USZ 25-2006 Certified</t>
  </si>
  <si>
    <t>USZ 25-2006</t>
  </si>
  <si>
    <t>DNC-1a Measured</t>
  </si>
  <si>
    <t>DNC-1a Certified</t>
  </si>
  <si>
    <t>DNC-1a</t>
  </si>
  <si>
    <t>BCR-2 Measured</t>
  </si>
  <si>
    <t>BCR-2 Certified</t>
  </si>
  <si>
    <t>BCR-2</t>
  </si>
  <si>
    <t>USZ 42-2006 Measured</t>
  </si>
  <si>
    <t>USZ 42-2006 Certified</t>
  </si>
  <si>
    <t>USZ 42-2006</t>
  </si>
  <si>
    <t>REE-1 Measured</t>
  </si>
  <si>
    <t>REE-1 Certified</t>
  </si>
  <si>
    <t>REE-1</t>
  </si>
  <si>
    <t>W-2b Measured</t>
  </si>
  <si>
    <t>W-2b Certified</t>
  </si>
  <si>
    <t>W-2b</t>
  </si>
  <si>
    <t>N34 Orig</t>
  </si>
  <si>
    <t>N34 Dup</t>
  </si>
  <si>
    <t>Method Blank</t>
  </si>
  <si>
    <t>&lt; 0.01</t>
  </si>
  <si>
    <t>&lt; 0.005</t>
  </si>
  <si>
    <t>&lt; 0.001</t>
  </si>
  <si>
    <t>&lt; 30</t>
  </si>
  <si>
    <t>&lt; 0.1</t>
  </si>
  <si>
    <t>&lt; 0.05</t>
  </si>
  <si>
    <t>Al</t>
  </si>
  <si>
    <t>B</t>
  </si>
  <si>
    <t>Ca</t>
  </si>
  <si>
    <t>Fe</t>
  </si>
  <si>
    <t>K</t>
  </si>
  <si>
    <t>Li</t>
  </si>
  <si>
    <t>Mg</t>
  </si>
  <si>
    <t>Mn</t>
  </si>
  <si>
    <t>Na</t>
  </si>
  <si>
    <t>P</t>
  </si>
  <si>
    <t>Ti</t>
  </si>
  <si>
    <t>PT03B melano</t>
  </si>
  <si>
    <t>&lt;0.2</t>
  </si>
  <si>
    <t>&lt;2</t>
  </si>
  <si>
    <t>Report data: 22/07/2024</t>
  </si>
  <si>
    <t>Report number: LR24165341</t>
  </si>
  <si>
    <t>BLANK</t>
  </si>
  <si>
    <t>&lt;0.05</t>
  </si>
  <si>
    <t>&lt;10</t>
  </si>
  <si>
    <t>&lt;0.03</t>
  </si>
  <si>
    <t>&lt;0.1</t>
  </si>
  <si>
    <t>&lt;0.01</t>
  </si>
  <si>
    <t>&lt;0.003</t>
  </si>
  <si>
    <t>&lt;0.002</t>
  </si>
  <si>
    <t>&lt;0.004</t>
  </si>
  <si>
    <t>&lt;0.008</t>
  </si>
  <si>
    <t>&lt;1</t>
  </si>
  <si>
    <t>&lt;0.001</t>
  </si>
  <si>
    <t>&lt;0.005</t>
  </si>
  <si>
    <t>&lt;0.02</t>
  </si>
  <si>
    <t>&lt;0.04</t>
  </si>
  <si>
    <t>&lt;0.5</t>
  </si>
  <si>
    <t>&lt;0.006</t>
  </si>
  <si>
    <t>&lt;0.4</t>
  </si>
  <si>
    <t>SY-5</t>
  </si>
  <si>
    <t>OREAS-101b</t>
  </si>
  <si>
    <t>SY-5_measured</t>
  </si>
  <si>
    <t>OREAS-101b_measured</t>
  </si>
  <si>
    <t>SY-5_certified</t>
  </si>
  <si>
    <t>OREAS-101b_certified</t>
  </si>
  <si>
    <t>Sample</t>
  </si>
  <si>
    <t>Related to Chapter 2 "Methods" of E.O.C. thesis "Mobilisation of critical elements during partial melting and retrogression"</t>
  </si>
  <si>
    <t>Samples bulk-rock major and trace element analysis results from ActLabs.</t>
  </si>
  <si>
    <t>Quality check os Actlab results</t>
  </si>
  <si>
    <t>Samples bulk-rock major and trace element analysis results from ALS Global</t>
  </si>
  <si>
    <t>Comparison of ActLabs and ALS Global results</t>
  </si>
  <si>
    <t>Chart showing quality check of major elements for ActLabs results.</t>
  </si>
  <si>
    <t>Quality check of Actlabs results.</t>
  </si>
  <si>
    <t>Chart showing quality check of trace elements for ActLabs results.</t>
  </si>
  <si>
    <t>Samples bulk-rock major and trace element analysis results from ALS Global.</t>
  </si>
  <si>
    <t>Quality check of ALS Global results.</t>
  </si>
  <si>
    <t>Chart showing quality check of trace elements for ALS Global results.</t>
  </si>
  <si>
    <t>Comparison of ActLabs and ALS Global results.</t>
  </si>
  <si>
    <t>Appendix G - Whole-rock results and quality 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</si>
</sst>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</font>
    <font>
      <sz val="9"/>
      <color rgb="FF000000"/>
      <name val="Arial"/>
    </font>
    <font>
      <b/>
      <sz val="9"/>
      <color rgb="FF000000"/>
      <name val="Arial"/>
    </font>
    <font>
      <b/>
      <sz val="11"/>
      <color rgb="FF000000"/>
      <name val="Arial"/>
    </font>
    <font>
      <sz val="11"/>
      <color rgb="FF000000"/>
      <name val="Arial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6"/>
      <color rgb="FF000000"/>
      <name val="Times New Roman"/>
      <family val="1"/>
    </font>
    <font>
      <sz val="11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color rgb="FF000000"/>
      <name val="Arial Narrow"/>
      <family val="2"/>
    </font>
    <font>
      <sz val="11"/>
      <color rgb="FF000000"/>
      <name val="Times New Roman"/>
      <family val="1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0" fillId="0" borderId="0" xfId="0" applyAlignment="1"/>
    <xf numFmtId="0" fontId="0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0" fillId="0" borderId="0" xfId="0" applyFill="1" applyAlignment="1"/>
    <xf numFmtId="2" fontId="0" fillId="0" borderId="0" xfId="0" applyNumberFormat="1" applyFill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>
      <alignment horizontal="right"/>
    </xf>
    <xf numFmtId="0" fontId="13" fillId="4" borderId="0" xfId="0" applyFont="1" applyFill="1" applyAlignment="1">
      <alignment horizontal="right"/>
    </xf>
    <xf numFmtId="0" fontId="13" fillId="0" borderId="0" xfId="0" applyFont="1"/>
    <xf numFmtId="0" fontId="7" fillId="0" borderId="0" xfId="0" applyFont="1" applyAlignment="1"/>
    <xf numFmtId="0" fontId="10" fillId="0" borderId="0" xfId="0" applyFont="1" applyAlignment="1"/>
    <xf numFmtId="0" fontId="8" fillId="0" borderId="0" xfId="0" applyFont="1" applyAlignment="1">
      <alignment horizontal="right"/>
    </xf>
    <xf numFmtId="0" fontId="8" fillId="4" borderId="0" xfId="0" applyFont="1" applyFill="1" applyAlignment="1">
      <alignment horizontal="right"/>
    </xf>
    <xf numFmtId="0" fontId="10" fillId="0" borderId="10" xfId="0" applyFont="1" applyBorder="1" applyAlignment="1"/>
    <xf numFmtId="0" fontId="10" fillId="0" borderId="10" xfId="0" applyFont="1" applyBorder="1" applyAlignment="1">
      <alignment horizontal="right"/>
    </xf>
    <xf numFmtId="0" fontId="10" fillId="4" borderId="10" xfId="0" applyFont="1" applyFill="1" applyBorder="1" applyAlignment="1">
      <alignment horizontal="right"/>
    </xf>
    <xf numFmtId="0" fontId="8" fillId="0" borderId="10" xfId="0" applyFont="1" applyBorder="1"/>
    <xf numFmtId="0" fontId="10" fillId="0" borderId="0" xfId="0" applyFont="1" applyBorder="1" applyAlignment="1"/>
    <xf numFmtId="0" fontId="10" fillId="0" borderId="0" xfId="0" applyFont="1" applyBorder="1" applyAlignment="1">
      <alignment horizontal="right"/>
    </xf>
    <xf numFmtId="0" fontId="10" fillId="4" borderId="0" xfId="0" applyFont="1" applyFill="1" applyBorder="1" applyAlignment="1">
      <alignment horizontal="right"/>
    </xf>
    <xf numFmtId="0" fontId="8" fillId="0" borderId="0" xfId="0" applyFont="1" applyBorder="1"/>
    <xf numFmtId="0" fontId="10" fillId="0" borderId="11" xfId="0" applyFont="1" applyBorder="1" applyAlignment="1"/>
    <xf numFmtId="0" fontId="10" fillId="0" borderId="11" xfId="0" applyFont="1" applyBorder="1" applyAlignment="1">
      <alignment horizontal="right"/>
    </xf>
    <xf numFmtId="0" fontId="10" fillId="4" borderId="11" xfId="0" applyFont="1" applyFill="1" applyBorder="1" applyAlignment="1">
      <alignment horizontal="right"/>
    </xf>
    <xf numFmtId="0" fontId="8" fillId="0" borderId="11" xfId="0" applyFont="1" applyBorder="1"/>
    <xf numFmtId="0" fontId="10" fillId="0" borderId="0" xfId="0" applyFont="1" applyAlignment="1">
      <alignment horizontal="right"/>
    </xf>
    <xf numFmtId="0" fontId="10" fillId="4" borderId="0" xfId="0" applyFont="1" applyFill="1" applyAlignment="1">
      <alignment horizontal="right"/>
    </xf>
    <xf numFmtId="0" fontId="10" fillId="0" borderId="12" xfId="0" applyFont="1" applyBorder="1" applyAlignment="1"/>
    <xf numFmtId="0" fontId="10" fillId="0" borderId="12" xfId="0" applyFont="1" applyBorder="1" applyAlignment="1">
      <alignment horizontal="right"/>
    </xf>
    <xf numFmtId="0" fontId="10" fillId="4" borderId="12" xfId="0" applyFont="1" applyFill="1" applyBorder="1" applyAlignment="1">
      <alignment horizontal="right"/>
    </xf>
    <xf numFmtId="0" fontId="8" fillId="0" borderId="12" xfId="0" applyFont="1" applyBorder="1"/>
    <xf numFmtId="0" fontId="9" fillId="0" borderId="0" xfId="0" applyFont="1" applyFill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10" xfId="0" applyFont="1" applyBorder="1"/>
    <xf numFmtId="0" fontId="10" fillId="0" borderId="0" xfId="0" applyFont="1" applyBorder="1"/>
    <xf numFmtId="0" fontId="10" fillId="0" borderId="11" xfId="0" applyFont="1" applyBorder="1"/>
    <xf numFmtId="0" fontId="10" fillId="0" borderId="12" xfId="0" applyFont="1" applyBorder="1" applyAlignment="1">
      <alignment horizontal="left"/>
    </xf>
    <xf numFmtId="0" fontId="10" fillId="0" borderId="12" xfId="0" applyFont="1" applyBorder="1"/>
    <xf numFmtId="0" fontId="9" fillId="5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2" fontId="10" fillId="3" borderId="0" xfId="0" applyNumberFormat="1" applyFont="1" applyFill="1" applyAlignment="1">
      <alignment horizontal="right"/>
    </xf>
    <xf numFmtId="2" fontId="10" fillId="2" borderId="0" xfId="0" applyNumberFormat="1" applyFont="1" applyFill="1" applyAlignment="1">
      <alignment horizontal="right"/>
    </xf>
    <xf numFmtId="0" fontId="9" fillId="0" borderId="9" xfId="0" applyFont="1" applyFill="1" applyBorder="1" applyAlignment="1">
      <alignment horizontal="right"/>
    </xf>
    <xf numFmtId="0" fontId="10" fillId="0" borderId="10" xfId="0" applyFont="1" applyFill="1" applyBorder="1" applyAlignment="1"/>
    <xf numFmtId="0" fontId="10" fillId="0" borderId="1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11" xfId="0" applyFont="1" applyFill="1" applyBorder="1" applyAlignment="1"/>
    <xf numFmtId="0" fontId="10" fillId="0" borderId="11" xfId="0" applyFont="1" applyFill="1" applyBorder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Alignment="1">
      <alignment horizontal="right"/>
    </xf>
    <xf numFmtId="0" fontId="10" fillId="0" borderId="12" xfId="0" applyFont="1" applyFill="1" applyBorder="1" applyAlignment="1"/>
    <xf numFmtId="0" fontId="10" fillId="0" borderId="12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right"/>
    </xf>
    <xf numFmtId="0" fontId="10" fillId="0" borderId="12" xfId="0" applyFont="1" applyFill="1" applyBorder="1" applyAlignment="1">
      <alignment horizontal="left"/>
    </xf>
    <xf numFmtId="2" fontId="10" fillId="0" borderId="12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16"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bgColor theme="6" tint="0.79998168889431442"/>
        </patternFill>
      </fill>
    </dxf>
    <dxf>
      <font>
        <color theme="1"/>
      </font>
      <fill>
        <patternFill patternType="solid">
          <bgColor theme="6" tint="0.39997558519241921"/>
        </patternFill>
      </fill>
    </dxf>
    <dxf>
      <font>
        <color theme="1"/>
      </font>
      <fill>
        <patternFill patternType="solid"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 patternType="solid">
          <bgColor theme="6" tint="0.79998168889431442"/>
        </patternFill>
      </fill>
    </dxf>
    <dxf>
      <font>
        <color theme="1"/>
      </font>
      <fill>
        <patternFill patternType="solid">
          <bgColor theme="6" tint="0.39997558519241921"/>
        </patternFill>
      </fill>
    </dxf>
    <dxf>
      <font>
        <color theme="1"/>
      </font>
      <fill>
        <patternFill patternType="solid">
          <bgColor rgb="FF92D05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84034547594504"/>
          <c:y val="2.0883534664858733E-2"/>
          <c:w val="0.76147982760592148"/>
          <c:h val="0.84148936764985904"/>
        </c:manualLayout>
      </c:layout>
      <c:lineChart>
        <c:grouping val="standard"/>
        <c:varyColors val="0"/>
        <c:ser>
          <c:idx val="0"/>
          <c:order val="0"/>
          <c:tx>
            <c:strRef>
              <c:f>'2'!$F$13</c:f>
              <c:strCache>
                <c:ptCount val="1"/>
                <c:pt idx="0">
                  <c:v>NIST 694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'2'!$G$13:$Q$13</c15:sqref>
                  </c15:fullRef>
                </c:ext>
              </c:extLst>
              <c:f>'2'!$G$13:$P$13</c:f>
              <c:numCache>
                <c:formatCode>0.00</c:formatCode>
                <c:ptCount val="10"/>
                <c:pt idx="0">
                  <c:v>0.93482142857142869</c:v>
                </c:pt>
                <c:pt idx="1">
                  <c:v>1.0111111111111111</c:v>
                </c:pt>
                <c:pt idx="2">
                  <c:v>0.98734177215189878</c:v>
                </c:pt>
                <c:pt idx="3">
                  <c:v>1.0344827586206897</c:v>
                </c:pt>
                <c:pt idx="4">
                  <c:v>1.0303030303030303</c:v>
                </c:pt>
                <c:pt idx="5">
                  <c:v>0.98463302752293569</c:v>
                </c:pt>
                <c:pt idx="6">
                  <c:v>1</c:v>
                </c:pt>
                <c:pt idx="7">
                  <c:v>1.0392156862745099</c:v>
                </c:pt>
                <c:pt idx="8">
                  <c:v>1.009090909090909</c:v>
                </c:pt>
                <c:pt idx="9">
                  <c:v>1.0066225165562914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58-4B0B-8DB8-DE515D4A8990}"/>
            </c:ext>
          </c:extLst>
        </c:ser>
        <c:ser>
          <c:idx val="1"/>
          <c:order val="1"/>
          <c:tx>
            <c:strRef>
              <c:f>'2'!$F$16</c:f>
              <c:strCache>
                <c:ptCount val="1"/>
                <c:pt idx="0">
                  <c:v>GBW 07113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'2'!$G$16:$P$16</c15:sqref>
                  </c15:fullRef>
                </c:ext>
              </c:extLst>
              <c:f>'2'!$G$16:$P$16</c:f>
              <c:numCache>
                <c:formatCode>0.00</c:formatCode>
                <c:ptCount val="10"/>
                <c:pt idx="0">
                  <c:v>0.9512362637362638</c:v>
                </c:pt>
                <c:pt idx="1">
                  <c:v>0.97923076923076924</c:v>
                </c:pt>
                <c:pt idx="2">
                  <c:v>1.0031152647975079</c:v>
                </c:pt>
                <c:pt idx="3">
                  <c:v>0.97857142857142854</c:v>
                </c:pt>
                <c:pt idx="4">
                  <c:v>0.9375</c:v>
                </c:pt>
                <c:pt idx="5">
                  <c:v>1</c:v>
                </c:pt>
                <c:pt idx="6">
                  <c:v>0.95719844357976658</c:v>
                </c:pt>
                <c:pt idx="7">
                  <c:v>0.98342541436464093</c:v>
                </c:pt>
                <c:pt idx="8">
                  <c:v>0.95666666666666667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8-4B0B-8DB8-DE515D4A8990}"/>
            </c:ext>
          </c:extLst>
        </c:ser>
        <c:ser>
          <c:idx val="2"/>
          <c:order val="2"/>
          <c:tx>
            <c:strRef>
              <c:f>'2'!$F$19</c:f>
              <c:strCache>
                <c:ptCount val="1"/>
                <c:pt idx="0">
                  <c:v>SY-4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'2'!$G$19:$P$19</c15:sqref>
                  </c15:fullRef>
                </c:ext>
              </c:extLst>
              <c:f>'2'!$G$19:$P$19</c:f>
              <c:numCache>
                <c:formatCode>0.00</c:formatCode>
                <c:ptCount val="10"/>
                <c:pt idx="0">
                  <c:v>1.0020040080160322</c:v>
                </c:pt>
                <c:pt idx="1">
                  <c:v>0.9719671338811019</c:v>
                </c:pt>
                <c:pt idx="2">
                  <c:v>0.97423510466988728</c:v>
                </c:pt>
                <c:pt idx="3">
                  <c:v>0.95370370370370361</c:v>
                </c:pt>
                <c:pt idx="4">
                  <c:v>0.96296296296296291</c:v>
                </c:pt>
                <c:pt idx="5">
                  <c:v>0.9801242236024843</c:v>
                </c:pt>
                <c:pt idx="6">
                  <c:v>0.97887323943661975</c:v>
                </c:pt>
                <c:pt idx="7">
                  <c:v>1</c:v>
                </c:pt>
                <c:pt idx="8">
                  <c:v>1.0139372822299653</c:v>
                </c:pt>
                <c:pt idx="9">
                  <c:v>0.99236641221374045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8-4B0B-8DB8-DE515D4A8990}"/>
            </c:ext>
          </c:extLst>
        </c:ser>
        <c:ser>
          <c:idx val="3"/>
          <c:order val="3"/>
          <c:tx>
            <c:strRef>
              <c:f>'2'!$F$22</c:f>
              <c:strCache>
                <c:ptCount val="1"/>
                <c:pt idx="0">
                  <c:v>BIR-1a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'2'!$G$22:$O$22</c15:sqref>
                  </c15:fullRef>
                </c:ext>
              </c:extLst>
              <c:f>'2'!$G$22:$O$22</c:f>
              <c:numCache>
                <c:formatCode>0.00</c:formatCode>
                <c:ptCount val="9"/>
                <c:pt idx="0">
                  <c:v>1.0062552126772311</c:v>
                </c:pt>
                <c:pt idx="1">
                  <c:v>1.0006451612903227</c:v>
                </c:pt>
                <c:pt idx="2">
                  <c:v>0.97787610619469023</c:v>
                </c:pt>
                <c:pt idx="3">
                  <c:v>0.94857142857142873</c:v>
                </c:pt>
                <c:pt idx="4">
                  <c:v>0.99793814432989691</c:v>
                </c:pt>
                <c:pt idx="5">
                  <c:v>1.006766917293233</c:v>
                </c:pt>
                <c:pt idx="6">
                  <c:v>1.0054945054945055</c:v>
                </c:pt>
                <c:pt idx="7">
                  <c:v>1</c:v>
                </c:pt>
                <c:pt idx="8">
                  <c:v>1.0239583333333333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8-4B0B-8DB8-DE515D4A8990}"/>
            </c:ext>
          </c:extLst>
        </c:ser>
        <c:ser>
          <c:idx val="8"/>
          <c:order val="4"/>
          <c:tx>
            <c:strRef>
              <c:f>'2'!$F$37</c:f>
              <c:strCache>
                <c:ptCount val="1"/>
                <c:pt idx="0">
                  <c:v>DNC-1a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'2'!$G$37:$P$37</c15:sqref>
                  </c15:fullRef>
                </c:ext>
              </c:extLst>
              <c:f>'2'!$G$37:$P$37</c:f>
              <c:numCache>
                <c:formatCode>0.00</c:formatCode>
                <c:ptCount val="10"/>
                <c:pt idx="0">
                  <c:v>0.99533404029692474</c:v>
                </c:pt>
                <c:pt idx="1">
                  <c:v>0.99454743729552886</c:v>
                </c:pt>
                <c:pt idx="2">
                  <c:v>0.96389167502507511</c:v>
                </c:pt>
                <c:pt idx="3">
                  <c:v>0.95333333333333325</c:v>
                </c:pt>
                <c:pt idx="4">
                  <c:v>0.99210266535044422</c:v>
                </c:pt>
                <c:pt idx="5">
                  <c:v>0.97911227154046998</c:v>
                </c:pt>
                <c:pt idx="6">
                  <c:v>1.0105820105820107</c:v>
                </c:pt>
                <c:pt idx="7">
                  <c:v>0.94017094017094016</c:v>
                </c:pt>
                <c:pt idx="8">
                  <c:v>0.98749999999999993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758-4B0B-8DB8-DE515D4A8990}"/>
            </c:ext>
          </c:extLst>
        </c:ser>
        <c:ser>
          <c:idx val="9"/>
          <c:order val="5"/>
          <c:tx>
            <c:strRef>
              <c:f>'2'!$F$40</c:f>
              <c:strCache>
                <c:ptCount val="1"/>
                <c:pt idx="0">
                  <c:v>BCR-2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'2'!$G$40:$P$40</c15:sqref>
                  </c15:fullRef>
                </c:ext>
              </c:extLst>
              <c:f>'2'!$G$40:$P$40</c:f>
              <c:numCache>
                <c:formatCode>0.00</c:formatCode>
                <c:ptCount val="10"/>
                <c:pt idx="0">
                  <c:v>1.0110905730129389</c:v>
                </c:pt>
                <c:pt idx="1">
                  <c:v>1.0066666666666666</c:v>
                </c:pt>
                <c:pt idx="2">
                  <c:v>0.99057971014492752</c:v>
                </c:pt>
                <c:pt idx="3">
                  <c:v>0.96938775510204078</c:v>
                </c:pt>
                <c:pt idx="4">
                  <c:v>0.99442896935933145</c:v>
                </c:pt>
                <c:pt idx="5">
                  <c:v>1.0196629213483146</c:v>
                </c:pt>
                <c:pt idx="6">
                  <c:v>0.96835443037974678</c:v>
                </c:pt>
                <c:pt idx="7">
                  <c:v>1</c:v>
                </c:pt>
                <c:pt idx="8">
                  <c:v>1.0053097345132744</c:v>
                </c:pt>
                <c:pt idx="9">
                  <c:v>1.0571428571428572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758-4B0B-8DB8-DE515D4A8990}"/>
            </c:ext>
          </c:extLst>
        </c:ser>
        <c:ser>
          <c:idx val="12"/>
          <c:order val="6"/>
          <c:tx>
            <c:strRef>
              <c:f>'2'!$F$49</c:f>
              <c:strCache>
                <c:ptCount val="1"/>
                <c:pt idx="0">
                  <c:v>W-2b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'2'!$G$7:$P$7</c15:sqref>
                  </c15:fullRef>
                </c:ext>
              </c:extLst>
              <c:f>'2'!$G$7:$P$7</c:f>
              <c:strCache>
                <c:ptCount val="10"/>
                <c:pt idx="0">
                  <c:v>SiO2</c:v>
                </c:pt>
                <c:pt idx="1">
                  <c:v>Al2O3</c:v>
                </c:pt>
                <c:pt idx="2">
                  <c:v>Fe2O3(T)</c:v>
                </c:pt>
                <c:pt idx="3">
                  <c:v>MnO</c:v>
                </c:pt>
                <c:pt idx="4">
                  <c:v>MgO</c:v>
                </c:pt>
                <c:pt idx="5">
                  <c:v>CaO</c:v>
                </c:pt>
                <c:pt idx="6">
                  <c:v>Na2O</c:v>
                </c:pt>
                <c:pt idx="7">
                  <c:v>K2O</c:v>
                </c:pt>
                <c:pt idx="8">
                  <c:v>TiO2</c:v>
                </c:pt>
                <c:pt idx="9">
                  <c:v>P2O5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'2'!$G$49:$P$49</c15:sqref>
                  </c15:fullRef>
                </c:ext>
              </c:extLst>
              <c:f>'2'!$G$49:$P$49</c:f>
              <c:numCache>
                <c:formatCode>0.00</c:formatCode>
                <c:ptCount val="10"/>
                <c:pt idx="0">
                  <c:v>1.0137404580152671</c:v>
                </c:pt>
                <c:pt idx="1">
                  <c:v>1.0162337662337662</c:v>
                </c:pt>
                <c:pt idx="2">
                  <c:v>1.0084112149532709</c:v>
                </c:pt>
                <c:pt idx="3">
                  <c:v>0.98159509202453987</c:v>
                </c:pt>
                <c:pt idx="4">
                  <c:v>0.99372056514913654</c:v>
                </c:pt>
                <c:pt idx="5">
                  <c:v>1</c:v>
                </c:pt>
                <c:pt idx="6">
                  <c:v>1.0327102803738317</c:v>
                </c:pt>
                <c:pt idx="7">
                  <c:v>0.99041533546325877</c:v>
                </c:pt>
                <c:pt idx="8">
                  <c:v>1.0273584905660376</c:v>
                </c:pt>
                <c:pt idx="9">
                  <c:v>1.0714285714285714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758-4B0B-8DB8-DE515D4A8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723487"/>
        <c:axId val="637954527"/>
      </c:lineChart>
      <c:catAx>
        <c:axId val="637723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chemeClr val="tx1"/>
                    </a:solidFill>
                    <a:latin typeface="Arial Narrow" panose="020B0606020202030204" pitchFamily="34" charset="0"/>
                  </a:rPr>
                  <a:t>Oxide</a:t>
                </a:r>
                <a:r>
                  <a:rPr lang="en-GB" sz="1200" b="1" baseline="0">
                    <a:solidFill>
                      <a:schemeClr val="tx1"/>
                    </a:solidFill>
                    <a:latin typeface="Arial Narrow" panose="020B0606020202030204" pitchFamily="34" charset="0"/>
                  </a:rPr>
                  <a:t> or Element</a:t>
                </a:r>
                <a:endParaRPr lang="en-GB" sz="1200" b="1">
                  <a:solidFill>
                    <a:schemeClr val="tx1"/>
                  </a:solidFill>
                  <a:latin typeface="Arial Narrow" panose="020B0606020202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954527"/>
        <c:crosses val="autoZero"/>
        <c:auto val="1"/>
        <c:lblAlgn val="ctr"/>
        <c:lblOffset val="100"/>
        <c:noMultiLvlLbl val="0"/>
      </c:catAx>
      <c:valAx>
        <c:axId val="637954527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Arial Narrow" panose="020B0606020202030204" pitchFamily="34" charset="0"/>
                  </a:rPr>
                  <a:t>Measured/Certified</a:t>
                </a:r>
              </a:p>
            </c:rich>
          </c:tx>
          <c:layout>
            <c:manualLayout>
              <c:xMode val="edge"/>
              <c:yMode val="edge"/>
              <c:x val="2.1423093687911E-2"/>
              <c:y val="0.329541025950505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723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84034547594504"/>
          <c:y val="2.0883534664858733E-2"/>
          <c:w val="0.76147982760592148"/>
          <c:h val="0.84148936764985904"/>
        </c:manualLayout>
      </c:layout>
      <c:lineChart>
        <c:grouping val="standard"/>
        <c:varyColors val="0"/>
        <c:ser>
          <c:idx val="0"/>
          <c:order val="0"/>
          <c:tx>
            <c:strRef>
              <c:f>'2'!$F$13</c:f>
              <c:strCache>
                <c:ptCount val="1"/>
                <c:pt idx="0">
                  <c:v>NIST 694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'2'!$R$13:$BJ$13</c15:sqref>
                  </c15:fullRef>
                </c:ext>
              </c:extLst>
              <c:f>'2'!$R$13:$BJ$13</c:f>
              <c:numCache>
                <c:formatCode>0.00</c:formatCode>
                <c:ptCount val="45"/>
                <c:pt idx="2">
                  <c:v>0.97126436781609193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9A-4FB3-8454-3E97AFCD38E8}"/>
            </c:ext>
          </c:extLst>
        </c:ser>
        <c:ser>
          <c:idx val="1"/>
          <c:order val="1"/>
          <c:tx>
            <c:strRef>
              <c:f>'2'!$F$16</c:f>
              <c:strCache>
                <c:ptCount val="1"/>
                <c:pt idx="0">
                  <c:v>GBW 07113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'2'!$J$16:$BJ$16</c15:sqref>
                  </c15:fullRef>
                </c:ext>
              </c:extLst>
              <c:f>('2'!$J$16:$BB$16,'2'!$BH$16:$BJ$16)</c:f>
              <c:numCache>
                <c:formatCode>0.00</c:formatCode>
                <c:ptCount val="48"/>
                <c:pt idx="0">
                  <c:v>0.97857142857142854</c:v>
                </c:pt>
                <c:pt idx="1">
                  <c:v>0.9375</c:v>
                </c:pt>
                <c:pt idx="2">
                  <c:v>1</c:v>
                </c:pt>
                <c:pt idx="3">
                  <c:v>0.95719844357976658</c:v>
                </c:pt>
                <c:pt idx="4">
                  <c:v>0.98342541436464093</c:v>
                </c:pt>
                <c:pt idx="5">
                  <c:v>0.95666666666666667</c:v>
                </c:pt>
                <c:pt idx="6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0.99604743083003955</c:v>
                </c:pt>
                <c:pt idx="12">
                  <c:v>0.97674418604651159</c:v>
                </c:pt>
                <c:pt idx="13">
                  <c:v>1.069767441860465</c:v>
                </c:pt>
                <c:pt idx="14">
                  <c:v>0.97270471464019848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9A-4FB3-8454-3E97AFCD38E8}"/>
            </c:ext>
          </c:extLst>
        </c:ser>
        <c:ser>
          <c:idx val="2"/>
          <c:order val="2"/>
          <c:tx>
            <c:strRef>
              <c:f>'2'!$F$19</c:f>
              <c:strCache>
                <c:ptCount val="1"/>
                <c:pt idx="0">
                  <c:v>SY-4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'2'!$R$19:$BJ$19</c15:sqref>
                  </c15:fullRef>
                </c:ext>
              </c:extLst>
              <c:f>'2'!$R$19:$BJ$19</c:f>
              <c:numCache>
                <c:formatCode>0.00</c:formatCode>
                <c:ptCount val="45"/>
                <c:pt idx="1">
                  <c:v>1.1538461538461537</c:v>
                </c:pt>
                <c:pt idx="2">
                  <c:v>0.75</c:v>
                </c:pt>
                <c:pt idx="3">
                  <c:v>1.0176470588235293</c:v>
                </c:pt>
                <c:pt idx="4">
                  <c:v>1</c:v>
                </c:pt>
                <c:pt idx="5">
                  <c:v>1.0336134453781514</c:v>
                </c:pt>
                <c:pt idx="6">
                  <c:v>1.011605415860735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9A-4FB3-8454-3E97AFCD38E8}"/>
            </c:ext>
          </c:extLst>
        </c:ser>
        <c:ser>
          <c:idx val="3"/>
          <c:order val="3"/>
          <c:tx>
            <c:strRef>
              <c:f>'2'!$F$22</c:f>
              <c:strCache>
                <c:ptCount val="1"/>
                <c:pt idx="0">
                  <c:v>BIR-1a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'2'!$R$22:$BJ$22</c15:sqref>
                  </c15:fullRef>
                </c:ext>
              </c:extLst>
              <c:f>'2'!$R$22:$BJ$22</c:f>
              <c:numCache>
                <c:formatCode>0.00</c:formatCode>
                <c:ptCount val="45"/>
                <c:pt idx="0">
                  <c:v>0.97727272727272729</c:v>
                </c:pt>
                <c:pt idx="2">
                  <c:v>1.0483870967741935</c:v>
                </c:pt>
                <c:pt idx="3">
                  <c:v>1.1666666666666667</c:v>
                </c:pt>
                <c:pt idx="4">
                  <c:v>0.99090909090909096</c:v>
                </c:pt>
                <c:pt idx="5">
                  <c:v>1</c:v>
                </c:pt>
                <c:pt idx="6">
                  <c:v>0.88888888888888884</c:v>
                </c:pt>
                <c:pt idx="7">
                  <c:v>1.027027027027027</c:v>
                </c:pt>
                <c:pt idx="8">
                  <c:v>0.94230769230769229</c:v>
                </c:pt>
                <c:pt idx="9">
                  <c:v>1.0588235294117647</c:v>
                </c:pt>
                <c:pt idx="10">
                  <c:v>0.96</c:v>
                </c:pt>
                <c:pt idx="11">
                  <c:v>1</c:v>
                </c:pt>
                <c:pt idx="12">
                  <c:v>1</c:v>
                </c:pt>
                <c:pt idx="21">
                  <c:v>0.86206896551724144</c:v>
                </c:pt>
                <c:pt idx="23">
                  <c:v>0.95238095238095233</c:v>
                </c:pt>
                <c:pt idx="24">
                  <c:v>0.94736842105263164</c:v>
                </c:pt>
                <c:pt idx="26">
                  <c:v>0.91999999999999993</c:v>
                </c:pt>
                <c:pt idx="27">
                  <c:v>1</c:v>
                </c:pt>
                <c:pt idx="28">
                  <c:v>0.96363636363636362</c:v>
                </c:pt>
                <c:pt idx="35">
                  <c:v>0.94117647058823539</c:v>
                </c:pt>
                <c:pt idx="36">
                  <c:v>0.8666666666666667</c:v>
                </c:pt>
                <c:pt idx="3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9A-4FB3-8454-3E97AFCD38E8}"/>
            </c:ext>
          </c:extLst>
        </c:ser>
        <c:ser>
          <c:idx val="9"/>
          <c:order val="4"/>
          <c:tx>
            <c:strRef>
              <c:f>'2'!$F$40</c:f>
              <c:strCache>
                <c:ptCount val="1"/>
                <c:pt idx="0">
                  <c:v>BCR-2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'2'!$R$40:$BJ$40</c15:sqref>
                  </c15:fullRef>
                </c:ext>
              </c:extLst>
              <c:f>'2'!$R$40:$BJ$40</c:f>
              <c:numCache>
                <c:formatCode>0.00</c:formatCode>
                <c:ptCount val="45"/>
                <c:pt idx="0">
                  <c:v>1</c:v>
                </c:pt>
                <c:pt idx="2">
                  <c:v>1.0408653846153846</c:v>
                </c:pt>
                <c:pt idx="3">
                  <c:v>1.0395314787701317</c:v>
                </c:pt>
                <c:pt idx="4">
                  <c:v>0.98265895953757221</c:v>
                </c:pt>
                <c:pt idx="5">
                  <c:v>0.97297297297297303</c:v>
                </c:pt>
                <c:pt idx="6">
                  <c:v>1.0053191489361701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C9A-4FB3-8454-3E97AFCD38E8}"/>
            </c:ext>
          </c:extLst>
        </c:ser>
        <c:ser>
          <c:idx val="8"/>
          <c:order val="5"/>
          <c:tx>
            <c:strRef>
              <c:f>'2'!$F$37</c:f>
              <c:strCache>
                <c:ptCount val="1"/>
                <c:pt idx="0">
                  <c:v>DNC-1a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'2'!$R$37:$BJ$37</c15:sqref>
                  </c15:fullRef>
                </c:ext>
              </c:extLst>
              <c:f>'2'!$R$37:$BJ$37</c:f>
              <c:numCache>
                <c:formatCode>0.00</c:formatCode>
                <c:ptCount val="45"/>
                <c:pt idx="0">
                  <c:v>1</c:v>
                </c:pt>
                <c:pt idx="2">
                  <c:v>1.0067567567567568</c:v>
                </c:pt>
                <c:pt idx="3">
                  <c:v>0.92372881355932202</c:v>
                </c:pt>
                <c:pt idx="4">
                  <c:v>1</c:v>
                </c:pt>
                <c:pt idx="5">
                  <c:v>0.94444444444444442</c:v>
                </c:pt>
                <c:pt idx="6">
                  <c:v>1.0526315789473684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C9A-4FB3-8454-3E97AFCD38E8}"/>
            </c:ext>
          </c:extLst>
        </c:ser>
        <c:ser>
          <c:idx val="5"/>
          <c:order val="6"/>
          <c:tx>
            <c:strRef>
              <c:f>'2'!$F$28</c:f>
              <c:strCache>
                <c:ptCount val="1"/>
                <c:pt idx="0">
                  <c:v>OREAS 101b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'2'!$R$28:$BJ$28</c15:sqref>
                  </c15:fullRef>
                </c:ext>
              </c:extLst>
              <c:f>'2'!$R$28:$BJ$28</c:f>
              <c:numCache>
                <c:formatCode>0.00</c:formatCode>
                <c:ptCount val="45"/>
                <c:pt idx="8">
                  <c:v>0.93617021276595747</c:v>
                </c:pt>
                <c:pt idx="10">
                  <c:v>1.0238095238095237</c:v>
                </c:pt>
                <c:pt idx="17">
                  <c:v>0.90476190476190477</c:v>
                </c:pt>
                <c:pt idx="23">
                  <c:v>1.0418250950570342</c:v>
                </c:pt>
                <c:pt idx="24">
                  <c:v>1.0443275732531931</c:v>
                </c:pt>
                <c:pt idx="25">
                  <c:v>1.0078740157480315</c:v>
                </c:pt>
                <c:pt idx="26">
                  <c:v>1.052910052910053</c:v>
                </c:pt>
                <c:pt idx="27">
                  <c:v>1</c:v>
                </c:pt>
                <c:pt idx="28">
                  <c:v>1.0141570141570142</c:v>
                </c:pt>
                <c:pt idx="30">
                  <c:v>0.98696461824953441</c:v>
                </c:pt>
                <c:pt idx="31">
                  <c:v>0.99065420560747663</c:v>
                </c:pt>
                <c:pt idx="32">
                  <c:v>0.99369085173501581</c:v>
                </c:pt>
                <c:pt idx="33">
                  <c:v>1.0106951871657754</c:v>
                </c:pt>
                <c:pt idx="34">
                  <c:v>1.0300751879699248</c:v>
                </c:pt>
                <c:pt idx="35">
                  <c:v>1.0113636363636362</c:v>
                </c:pt>
                <c:pt idx="36">
                  <c:v>1.0775193798449612</c:v>
                </c:pt>
                <c:pt idx="43">
                  <c:v>0.99191374663072762</c:v>
                </c:pt>
                <c:pt idx="44">
                  <c:v>1.0580808080808082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9A-4FB3-8454-3E97AFCD38E8}"/>
            </c:ext>
          </c:extLst>
        </c:ser>
        <c:ser>
          <c:idx val="6"/>
          <c:order val="7"/>
          <c:tx>
            <c:strRef>
              <c:f>'2'!$F$31</c:f>
              <c:strCache>
                <c:ptCount val="1"/>
                <c:pt idx="0">
                  <c:v>NCS DC86318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'2'!$R$31:$BJ$31</c15:sqref>
                  </c15:fullRef>
                </c:ext>
              </c:extLst>
              <c:f>'2'!$R$31:$BJ$31</c:f>
              <c:numCache>
                <c:formatCode>0.00</c:formatCode>
                <c:ptCount val="45"/>
                <c:pt idx="15">
                  <c:v>1.0719506253045314</c:v>
                </c:pt>
                <c:pt idx="22">
                  <c:v>0.98484848484848475</c:v>
                </c:pt>
                <c:pt idx="23">
                  <c:v>1.0153061224489797</c:v>
                </c:pt>
                <c:pt idx="24">
                  <c:v>0.94907407407407407</c:v>
                </c:pt>
                <c:pt idx="25">
                  <c:v>1.0135685210312075</c:v>
                </c:pt>
                <c:pt idx="28">
                  <c:v>0.99947117927022733</c:v>
                </c:pt>
                <c:pt idx="30">
                  <c:v>1.061965811965812</c:v>
                </c:pt>
                <c:pt idx="34">
                  <c:v>1.0221402214022139</c:v>
                </c:pt>
                <c:pt idx="36">
                  <c:v>1.0454545454545454</c:v>
                </c:pt>
                <c:pt idx="43">
                  <c:v>0.97014925373134331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9A-4FB3-8454-3E97AFCD38E8}"/>
            </c:ext>
          </c:extLst>
        </c:ser>
        <c:ser>
          <c:idx val="11"/>
          <c:order val="8"/>
          <c:tx>
            <c:strRef>
              <c:f>'2'!$F$46</c:f>
              <c:strCache>
                <c:ptCount val="1"/>
                <c:pt idx="0">
                  <c:v>REE-1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'2'!$R$46:$BJ$46</c15:sqref>
                  </c15:fullRef>
                </c:ext>
              </c:extLst>
              <c:f>'2'!$R$46:$BJ$46</c:f>
              <c:numCache>
                <c:formatCode>0.00</c:formatCode>
                <c:ptCount val="45"/>
                <c:pt idx="7">
                  <c:v>0.97472924187725629</c:v>
                </c:pt>
                <c:pt idx="9">
                  <c:v>0.80971659919028338</c:v>
                </c:pt>
                <c:pt idx="14">
                  <c:v>0.90322580645161288</c:v>
                </c:pt>
                <c:pt idx="20">
                  <c:v>1.0542168674698795</c:v>
                </c:pt>
                <c:pt idx="22">
                  <c:v>1.0280373831775702</c:v>
                </c:pt>
                <c:pt idx="23">
                  <c:v>1.0174593618302228</c:v>
                </c:pt>
                <c:pt idx="25">
                  <c:v>1.0091954022988505</c:v>
                </c:pt>
                <c:pt idx="26">
                  <c:v>1.0714285714285714</c:v>
                </c:pt>
                <c:pt idx="27">
                  <c:v>1.0734908136482939</c:v>
                </c:pt>
                <c:pt idx="28">
                  <c:v>1</c:v>
                </c:pt>
                <c:pt idx="29">
                  <c:v>1.0669745958429562</c:v>
                </c:pt>
                <c:pt idx="30">
                  <c:v>0.98113207547169812</c:v>
                </c:pt>
                <c:pt idx="31">
                  <c:v>1.0035419126328218</c:v>
                </c:pt>
                <c:pt idx="32">
                  <c:v>1.0384615384615385</c:v>
                </c:pt>
                <c:pt idx="33">
                  <c:v>1.0941512125534949</c:v>
                </c:pt>
                <c:pt idx="34">
                  <c:v>1</c:v>
                </c:pt>
                <c:pt idx="37">
                  <c:v>1.0480167014613779</c:v>
                </c:pt>
                <c:pt idx="43">
                  <c:v>1.090403337969402</c:v>
                </c:pt>
                <c:pt idx="44">
                  <c:v>0.96350364963503654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C9A-4FB3-8454-3E97AFCD38E8}"/>
            </c:ext>
          </c:extLst>
        </c:ser>
        <c:ser>
          <c:idx val="12"/>
          <c:order val="9"/>
          <c:tx>
            <c:strRef>
              <c:f>'2'!$F$49</c:f>
              <c:strCache>
                <c:ptCount val="1"/>
                <c:pt idx="0">
                  <c:v>W-2b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'2'!$R$49:$BJ$49</c15:sqref>
                  </c15:fullRef>
                </c:ext>
              </c:extLst>
              <c:f>'2'!$R$49:$BJ$49</c:f>
              <c:numCache>
                <c:formatCode>0.00</c:formatCode>
                <c:ptCount val="45"/>
                <c:pt idx="0">
                  <c:v>1</c:v>
                </c:pt>
                <c:pt idx="2">
                  <c:v>1.0343511450381679</c:v>
                </c:pt>
                <c:pt idx="3">
                  <c:v>0.99450549450549453</c:v>
                </c:pt>
                <c:pt idx="4">
                  <c:v>1.0368421052631578</c:v>
                </c:pt>
                <c:pt idx="5">
                  <c:v>0.875</c:v>
                </c:pt>
                <c:pt idx="6">
                  <c:v>1.0212765957446808</c:v>
                </c:pt>
                <c:pt idx="7">
                  <c:v>0.86956521739130432</c:v>
                </c:pt>
                <c:pt idx="8">
                  <c:v>0.97674418604651159</c:v>
                </c:pt>
                <c:pt idx="9">
                  <c:v>1.1428571428571428</c:v>
                </c:pt>
                <c:pt idx="10">
                  <c:v>0.90909090909090906</c:v>
                </c:pt>
                <c:pt idx="11">
                  <c:v>0.875</c:v>
                </c:pt>
                <c:pt idx="12">
                  <c:v>1.0588235294117647</c:v>
                </c:pt>
                <c:pt idx="15">
                  <c:v>0.90476190476190477</c:v>
                </c:pt>
                <c:pt idx="16">
                  <c:v>0.88607594936708856</c:v>
                </c:pt>
                <c:pt idx="21">
                  <c:v>0.88607594936708856</c:v>
                </c:pt>
                <c:pt idx="22">
                  <c:v>0.80808080808080818</c:v>
                </c:pt>
                <c:pt idx="23">
                  <c:v>1.01</c:v>
                </c:pt>
                <c:pt idx="24">
                  <c:v>0.93478260869565222</c:v>
                </c:pt>
                <c:pt idx="26">
                  <c:v>0.93846153846153846</c:v>
                </c:pt>
                <c:pt idx="27">
                  <c:v>0.96969696969696983</c:v>
                </c:pt>
                <c:pt idx="28">
                  <c:v>1</c:v>
                </c:pt>
                <c:pt idx="30">
                  <c:v>0.95238095238095233</c:v>
                </c:pt>
                <c:pt idx="31">
                  <c:v>1.0555555555555556</c:v>
                </c:pt>
                <c:pt idx="32">
                  <c:v>0.92105263157894735</c:v>
                </c:pt>
                <c:pt idx="36">
                  <c:v>0.96969696969696972</c:v>
                </c:pt>
                <c:pt idx="37">
                  <c:v>0.96153846153846145</c:v>
                </c:pt>
                <c:pt idx="38">
                  <c:v>1</c:v>
                </c:pt>
                <c:pt idx="41">
                  <c:v>0.75268817204301075</c:v>
                </c:pt>
                <c:pt idx="43">
                  <c:v>0.91666666666666674</c:v>
                </c:pt>
                <c:pt idx="44">
                  <c:v>0.94339622641509424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C9A-4FB3-8454-3E97AFCD38E8}"/>
            </c:ext>
          </c:extLst>
        </c:ser>
        <c:ser>
          <c:idx val="4"/>
          <c:order val="10"/>
          <c:tx>
            <c:strRef>
              <c:f>'2'!$F$25</c:f>
              <c:strCache>
                <c:ptCount val="1"/>
                <c:pt idx="0">
                  <c:v>ZW-C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'2'!$R$25:$BJ$25</c15:sqref>
                  </c15:fullRef>
                </c:ext>
              </c:extLst>
              <c:f>'2'!$R$25:$BJ$25</c:f>
              <c:numCache>
                <c:formatCode>0.00</c:formatCode>
                <c:ptCount val="45"/>
                <c:pt idx="7">
                  <c:v>0.8928571428571429</c:v>
                </c:pt>
                <c:pt idx="11">
                  <c:v>0.92380952380952386</c:v>
                </c:pt>
                <c:pt idx="16">
                  <c:v>1.0858585858585859</c:v>
                </c:pt>
                <c:pt idx="21">
                  <c:v>1.0476190476190477</c:v>
                </c:pt>
                <c:pt idx="22">
                  <c:v>1.0307692307692307</c:v>
                </c:pt>
                <c:pt idx="23">
                  <c:v>0.96333333333333326</c:v>
                </c:pt>
                <c:pt idx="24">
                  <c:v>0.96391752577319589</c:v>
                </c:pt>
                <c:pt idx="25">
                  <c:v>0.95789473684210524</c:v>
                </c:pt>
                <c:pt idx="26">
                  <c:v>0.94</c:v>
                </c:pt>
                <c:pt idx="27">
                  <c:v>0.98484848484848486</c:v>
                </c:pt>
                <c:pt idx="29">
                  <c:v>0.91489361702127647</c:v>
                </c:pt>
                <c:pt idx="34">
                  <c:v>0.9375</c:v>
                </c:pt>
                <c:pt idx="35">
                  <c:v>0.97142857142857142</c:v>
                </c:pt>
                <c:pt idx="36">
                  <c:v>1.0181818181818183</c:v>
                </c:pt>
                <c:pt idx="37">
                  <c:v>0.98969072164948457</c:v>
                </c:pt>
                <c:pt idx="38">
                  <c:v>1.026829268292683</c:v>
                </c:pt>
                <c:pt idx="39">
                  <c:v>0.98750000000000004</c:v>
                </c:pt>
                <c:pt idx="40">
                  <c:v>1.0088235294117647</c:v>
                </c:pt>
                <c:pt idx="43">
                  <c:v>0.94186046511627908</c:v>
                </c:pt>
                <c:pt idx="44">
                  <c:v>0.91500000000000004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9A-4FB3-8454-3E97AFCD38E8}"/>
            </c:ext>
          </c:extLst>
        </c:ser>
        <c:ser>
          <c:idx val="7"/>
          <c:order val="11"/>
          <c:tx>
            <c:strRef>
              <c:f>'2'!$F$34</c:f>
              <c:strCache>
                <c:ptCount val="1"/>
                <c:pt idx="0">
                  <c:v>USZ 25-2006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'2'!$R$34:$BJ$34</c15:sqref>
                  </c15:fullRef>
                </c:ext>
              </c:extLst>
              <c:f>'2'!$R$34:$BJ$34</c:f>
              <c:numCache>
                <c:formatCode>0.00</c:formatCode>
                <c:ptCount val="45"/>
                <c:pt idx="8">
                  <c:v>1.0461538461538462</c:v>
                </c:pt>
                <c:pt idx="9">
                  <c:v>0.98870056497175141</c:v>
                </c:pt>
                <c:pt idx="11">
                  <c:v>1.0833333333333333</c:v>
                </c:pt>
                <c:pt idx="27">
                  <c:v>0.99111111111111116</c:v>
                </c:pt>
                <c:pt idx="35">
                  <c:v>1.001834862385321</c:v>
                </c:pt>
                <c:pt idx="41">
                  <c:v>0.94545454545454544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9A-4FB3-8454-3E97AFCD38E8}"/>
            </c:ext>
          </c:extLst>
        </c:ser>
        <c:ser>
          <c:idx val="10"/>
          <c:order val="12"/>
          <c:tx>
            <c:strRef>
              <c:f>'2'!$F$43</c:f>
              <c:strCache>
                <c:ptCount val="1"/>
                <c:pt idx="0">
                  <c:v>USZ 42-2006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'2'!$R$7:$BJ$7</c15:sqref>
                  </c15:fullRef>
                </c:ext>
              </c:extLst>
              <c:f>'2'!$R$7:$BJ$7</c:f>
              <c:strCache>
                <c:ptCount val="45"/>
                <c:pt idx="0">
                  <c:v>Sc</c:v>
                </c:pt>
                <c:pt idx="1">
                  <c:v>Be</c:v>
                </c:pt>
                <c:pt idx="2">
                  <c:v>V</c:v>
                </c:pt>
                <c:pt idx="3">
                  <c:v>Ba</c:v>
                </c:pt>
                <c:pt idx="4">
                  <c:v>Sr</c:v>
                </c:pt>
                <c:pt idx="5">
                  <c:v>Y</c:v>
                </c:pt>
                <c:pt idx="6">
                  <c:v>Zr</c:v>
                </c:pt>
                <c:pt idx="7">
                  <c:v>Cr</c:v>
                </c:pt>
                <c:pt idx="8">
                  <c:v>Co</c:v>
                </c:pt>
                <c:pt idx="9">
                  <c:v>Ni</c:v>
                </c:pt>
                <c:pt idx="10">
                  <c:v>Cu</c:v>
                </c:pt>
                <c:pt idx="11">
                  <c:v>Zn</c:v>
                </c:pt>
                <c:pt idx="12">
                  <c:v>Ga</c:v>
                </c:pt>
                <c:pt idx="13">
                  <c:v>Ge</c:v>
                </c:pt>
                <c:pt idx="14">
                  <c:v>As</c:v>
                </c:pt>
                <c:pt idx="15">
                  <c:v>Rb</c:v>
                </c:pt>
                <c:pt idx="16">
                  <c:v>Nb</c:v>
                </c:pt>
                <c:pt idx="17">
                  <c:v>Mo</c:v>
                </c:pt>
                <c:pt idx="18">
                  <c:v>Ag</c:v>
                </c:pt>
                <c:pt idx="19">
                  <c:v>In</c:v>
                </c:pt>
                <c:pt idx="20">
                  <c:v>Sn</c:v>
                </c:pt>
                <c:pt idx="21">
                  <c:v>Sb</c:v>
                </c:pt>
                <c:pt idx="22">
                  <c:v>Cs</c:v>
                </c:pt>
                <c:pt idx="23">
                  <c:v>La</c:v>
                </c:pt>
                <c:pt idx="24">
                  <c:v>Ce</c:v>
                </c:pt>
                <c:pt idx="25">
                  <c:v>Pr</c:v>
                </c:pt>
                <c:pt idx="26">
                  <c:v>Nd</c:v>
                </c:pt>
                <c:pt idx="27">
                  <c:v>Sm</c:v>
                </c:pt>
                <c:pt idx="28">
                  <c:v>Eu</c:v>
                </c:pt>
                <c:pt idx="29">
                  <c:v>Gd</c:v>
                </c:pt>
                <c:pt idx="30">
                  <c:v>Tb</c:v>
                </c:pt>
                <c:pt idx="31">
                  <c:v>Dy</c:v>
                </c:pt>
                <c:pt idx="32">
                  <c:v>Ho</c:v>
                </c:pt>
                <c:pt idx="33">
                  <c:v>Er</c:v>
                </c:pt>
                <c:pt idx="34">
                  <c:v>Tm</c:v>
                </c:pt>
                <c:pt idx="35">
                  <c:v>Yb</c:v>
                </c:pt>
                <c:pt idx="36">
                  <c:v>Lu</c:v>
                </c:pt>
                <c:pt idx="37">
                  <c:v>Hf</c:v>
                </c:pt>
                <c:pt idx="38">
                  <c:v>Ta</c:v>
                </c:pt>
                <c:pt idx="39">
                  <c:v>W</c:v>
                </c:pt>
                <c:pt idx="40">
                  <c:v>Tl</c:v>
                </c:pt>
                <c:pt idx="41">
                  <c:v>Pb</c:v>
                </c:pt>
                <c:pt idx="42">
                  <c:v>Bi</c:v>
                </c:pt>
                <c:pt idx="43">
                  <c:v>Th</c:v>
                </c:pt>
                <c:pt idx="44">
                  <c:v>U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'2'!$R$43:$BJ$43</c15:sqref>
                  </c15:fullRef>
                </c:ext>
              </c:extLst>
              <c:f>'2'!$R$43:$BJ$43</c:f>
              <c:numCache>
                <c:formatCode>0.00</c:formatCode>
                <c:ptCount val="45"/>
                <c:pt idx="11">
                  <c:v>0.95948827292110872</c:v>
                </c:pt>
                <c:pt idx="14">
                  <c:v>1.0267857142857142</c:v>
                </c:pt>
                <c:pt idx="16">
                  <c:v>1.096774193548387</c:v>
                </c:pt>
                <c:pt idx="17">
                  <c:v>1.0174418604651163</c:v>
                </c:pt>
                <c:pt idx="27">
                  <c:v>1.0018552875695732</c:v>
                </c:pt>
                <c:pt idx="28">
                  <c:v>0.92868608117404261</c:v>
                </c:pt>
                <c:pt idx="32">
                  <c:v>0.91603053435114501</c:v>
                </c:pt>
                <c:pt idx="35">
                  <c:v>0.94677871148459369</c:v>
                </c:pt>
                <c:pt idx="41">
                  <c:v>1.0687500000000001</c:v>
                </c:pt>
                <c:pt idx="43">
                  <c:v>1.0887949260042282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C9A-4FB3-8454-3E97AFCD3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723487"/>
        <c:axId val="637954527"/>
      </c:lineChart>
      <c:catAx>
        <c:axId val="637723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1200" b="1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Element</a:t>
                </a:r>
                <a:endParaRPr lang="en-GB" sz="1200" b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954527"/>
        <c:crosses val="autoZero"/>
        <c:auto val="1"/>
        <c:lblAlgn val="ctr"/>
        <c:lblOffset val="100"/>
        <c:noMultiLvlLbl val="0"/>
      </c:catAx>
      <c:valAx>
        <c:axId val="637954527"/>
        <c:scaling>
          <c:orientation val="minMax"/>
          <c:max val="1.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Measured/Certified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723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284034547594504"/>
          <c:y val="2.0883534664858733E-2"/>
          <c:w val="0.76147982760592148"/>
          <c:h val="0.84148936764985904"/>
        </c:manualLayout>
      </c:layout>
      <c:lineChart>
        <c:grouping val="standard"/>
        <c:varyColors val="0"/>
        <c:ser>
          <c:idx val="0"/>
          <c:order val="0"/>
          <c:tx>
            <c:strRef>
              <c:f>'6'!$F$17</c:f>
              <c:strCache>
                <c:ptCount val="1"/>
                <c:pt idx="0">
                  <c:v>OREAS-101b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strRef>
              <c:f>'6'!$Q$6:$AX$6</c:f>
              <c:strCache>
                <c:ptCount val="34"/>
                <c:pt idx="0">
                  <c:v>Ba</c:v>
                </c:pt>
                <c:pt idx="1">
                  <c:v>Be</c:v>
                </c:pt>
                <c:pt idx="2">
                  <c:v>Ce</c:v>
                </c:pt>
                <c:pt idx="3">
                  <c:v>Co</c:v>
                </c:pt>
                <c:pt idx="4">
                  <c:v>Cs</c:v>
                </c:pt>
                <c:pt idx="5">
                  <c:v>Cu</c:v>
                </c:pt>
                <c:pt idx="6">
                  <c:v>Dy</c:v>
                </c:pt>
                <c:pt idx="7">
                  <c:v>Er</c:v>
                </c:pt>
                <c:pt idx="8">
                  <c:v>Eu</c:v>
                </c:pt>
                <c:pt idx="9">
                  <c:v>Gd</c:v>
                </c:pt>
                <c:pt idx="10">
                  <c:v>Hf</c:v>
                </c:pt>
                <c:pt idx="11">
                  <c:v>Ho</c:v>
                </c:pt>
                <c:pt idx="12">
                  <c:v>La</c:v>
                </c:pt>
                <c:pt idx="13">
                  <c:v>Li</c:v>
                </c:pt>
                <c:pt idx="14">
                  <c:v>Lu</c:v>
                </c:pt>
                <c:pt idx="15">
                  <c:v>Mo</c:v>
                </c:pt>
                <c:pt idx="16">
                  <c:v>Nb</c:v>
                </c:pt>
                <c:pt idx="17">
                  <c:v>Nd</c:v>
                </c:pt>
                <c:pt idx="18">
                  <c:v>Pb</c:v>
                </c:pt>
                <c:pt idx="19">
                  <c:v>Pr</c:v>
                </c:pt>
                <c:pt idx="20">
                  <c:v>Rb</c:v>
                </c:pt>
                <c:pt idx="21">
                  <c:v>Sc</c:v>
                </c:pt>
                <c:pt idx="22">
                  <c:v>Sm</c:v>
                </c:pt>
                <c:pt idx="23">
                  <c:v>Sr</c:v>
                </c:pt>
                <c:pt idx="24">
                  <c:v>Ta</c:v>
                </c:pt>
                <c:pt idx="25">
                  <c:v>Tb</c:v>
                </c:pt>
                <c:pt idx="26">
                  <c:v>Th</c:v>
                </c:pt>
                <c:pt idx="27">
                  <c:v>Tm</c:v>
                </c:pt>
                <c:pt idx="28">
                  <c:v>U</c:v>
                </c:pt>
                <c:pt idx="29">
                  <c:v>V</c:v>
                </c:pt>
                <c:pt idx="30">
                  <c:v>W</c:v>
                </c:pt>
                <c:pt idx="31">
                  <c:v>Y</c:v>
                </c:pt>
                <c:pt idx="32">
                  <c:v>Yb</c:v>
                </c:pt>
                <c:pt idx="33">
                  <c:v>Zr</c:v>
                </c:pt>
              </c:strCache>
            </c:strRef>
          </c:cat>
          <c:val>
            <c:numRef>
              <c:f>'6'!$Q$13:$AX$13</c:f>
              <c:numCache>
                <c:formatCode>0.00</c:formatCode>
                <c:ptCount val="34"/>
                <c:pt idx="0">
                  <c:v>1.037037037037037</c:v>
                </c:pt>
                <c:pt idx="1">
                  <c:v>1.0670995670995671</c:v>
                </c:pt>
                <c:pt idx="2">
                  <c:v>1.0544662309368191</c:v>
                </c:pt>
                <c:pt idx="3">
                  <c:v>1.0476190476190474</c:v>
                </c:pt>
                <c:pt idx="4">
                  <c:v>0.96405228758169936</c:v>
                </c:pt>
                <c:pt idx="5">
                  <c:v>1.0026385224274408</c:v>
                </c:pt>
                <c:pt idx="6">
                  <c:v>1.0017652250661959</c:v>
                </c:pt>
                <c:pt idx="7">
                  <c:v>0.9981412639405205</c:v>
                </c:pt>
                <c:pt idx="8">
                  <c:v>0.9672774869109948</c:v>
                </c:pt>
                <c:pt idx="9">
                  <c:v>0.98737373737373735</c:v>
                </c:pt>
                <c:pt idx="10">
                  <c:v>1.0718954248366013</c:v>
                </c:pt>
                <c:pt idx="11">
                  <c:v>0.97303921568627449</c:v>
                </c:pt>
                <c:pt idx="12">
                  <c:v>1.0622222222222222</c:v>
                </c:pt>
                <c:pt idx="13">
                  <c:v>1.0505050505050506</c:v>
                </c:pt>
                <c:pt idx="14">
                  <c:v>1.0242165242165242</c:v>
                </c:pt>
                <c:pt idx="15">
                  <c:v>1.0190369540873461</c:v>
                </c:pt>
                <c:pt idx="16">
                  <c:v>1.0495495495495497</c:v>
                </c:pt>
                <c:pt idx="17">
                  <c:v>1.0331571359923115</c:v>
                </c:pt>
                <c:pt idx="18">
                  <c:v>0.97268588770864928</c:v>
                </c:pt>
                <c:pt idx="19">
                  <c:v>1.0452079566003616</c:v>
                </c:pt>
                <c:pt idx="20">
                  <c:v>1.023407022106632</c:v>
                </c:pt>
                <c:pt idx="21">
                  <c:v>1.063055780113177</c:v>
                </c:pt>
                <c:pt idx="22">
                  <c:v>1.012861736334405</c:v>
                </c:pt>
                <c:pt idx="23">
                  <c:v>1.0258064516129033</c:v>
                </c:pt>
                <c:pt idx="24">
                  <c:v>0.93773584905660368</c:v>
                </c:pt>
                <c:pt idx="25">
                  <c:v>1.0265486725663717</c:v>
                </c:pt>
                <c:pt idx="26">
                  <c:v>1.0119047619047619</c:v>
                </c:pt>
                <c:pt idx="27">
                  <c:v>1.0055172413793103</c:v>
                </c:pt>
                <c:pt idx="28">
                  <c:v>1</c:v>
                </c:pt>
                <c:pt idx="29">
                  <c:v>1.1305007587253413</c:v>
                </c:pt>
                <c:pt idx="31">
                  <c:v>1.0515097690941386</c:v>
                </c:pt>
                <c:pt idx="32">
                  <c:v>1.0150862068965518</c:v>
                </c:pt>
                <c:pt idx="33">
                  <c:v>1.1287386215864759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CD-48E4-BFD6-4C8D84E4996F}"/>
            </c:ext>
          </c:extLst>
        </c:ser>
        <c:ser>
          <c:idx val="1"/>
          <c:order val="1"/>
          <c:tx>
            <c:strRef>
              <c:f>'6'!$F$13</c:f>
              <c:strCache>
                <c:ptCount val="1"/>
                <c:pt idx="0">
                  <c:v>SY-5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'6'!$Q$6:$AX$6</c:f>
              <c:strCache>
                <c:ptCount val="34"/>
                <c:pt idx="0">
                  <c:v>Ba</c:v>
                </c:pt>
                <c:pt idx="1">
                  <c:v>Be</c:v>
                </c:pt>
                <c:pt idx="2">
                  <c:v>Ce</c:v>
                </c:pt>
                <c:pt idx="3">
                  <c:v>Co</c:v>
                </c:pt>
                <c:pt idx="4">
                  <c:v>Cs</c:v>
                </c:pt>
                <c:pt idx="5">
                  <c:v>Cu</c:v>
                </c:pt>
                <c:pt idx="6">
                  <c:v>Dy</c:v>
                </c:pt>
                <c:pt idx="7">
                  <c:v>Er</c:v>
                </c:pt>
                <c:pt idx="8">
                  <c:v>Eu</c:v>
                </c:pt>
                <c:pt idx="9">
                  <c:v>Gd</c:v>
                </c:pt>
                <c:pt idx="10">
                  <c:v>Hf</c:v>
                </c:pt>
                <c:pt idx="11">
                  <c:v>Ho</c:v>
                </c:pt>
                <c:pt idx="12">
                  <c:v>La</c:v>
                </c:pt>
                <c:pt idx="13">
                  <c:v>Li</c:v>
                </c:pt>
                <c:pt idx="14">
                  <c:v>Lu</c:v>
                </c:pt>
                <c:pt idx="15">
                  <c:v>Mo</c:v>
                </c:pt>
                <c:pt idx="16">
                  <c:v>Nb</c:v>
                </c:pt>
                <c:pt idx="17">
                  <c:v>Nd</c:v>
                </c:pt>
                <c:pt idx="18">
                  <c:v>Pb</c:v>
                </c:pt>
                <c:pt idx="19">
                  <c:v>Pr</c:v>
                </c:pt>
                <c:pt idx="20">
                  <c:v>Rb</c:v>
                </c:pt>
                <c:pt idx="21">
                  <c:v>Sc</c:v>
                </c:pt>
                <c:pt idx="22">
                  <c:v>Sm</c:v>
                </c:pt>
                <c:pt idx="23">
                  <c:v>Sr</c:v>
                </c:pt>
                <c:pt idx="24">
                  <c:v>Ta</c:v>
                </c:pt>
                <c:pt idx="25">
                  <c:v>Tb</c:v>
                </c:pt>
                <c:pt idx="26">
                  <c:v>Th</c:v>
                </c:pt>
                <c:pt idx="27">
                  <c:v>Tm</c:v>
                </c:pt>
                <c:pt idx="28">
                  <c:v>U</c:v>
                </c:pt>
                <c:pt idx="29">
                  <c:v>V</c:v>
                </c:pt>
                <c:pt idx="30">
                  <c:v>W</c:v>
                </c:pt>
                <c:pt idx="31">
                  <c:v>Y</c:v>
                </c:pt>
                <c:pt idx="32">
                  <c:v>Yb</c:v>
                </c:pt>
                <c:pt idx="33">
                  <c:v>Zr</c:v>
                </c:pt>
              </c:strCache>
            </c:strRef>
          </c:cat>
          <c:val>
            <c:numRef>
              <c:f>'6'!$Q$17:$AX$17</c:f>
              <c:numCache>
                <c:formatCode>0.00</c:formatCode>
                <c:ptCount val="34"/>
                <c:pt idx="2">
                  <c:v>1.0443275732531931</c:v>
                </c:pt>
                <c:pt idx="3">
                  <c:v>1.0234042553191489</c:v>
                </c:pt>
                <c:pt idx="5">
                  <c:v>1.0214285714285714</c:v>
                </c:pt>
                <c:pt idx="6">
                  <c:v>0.97819314641744537</c:v>
                </c:pt>
                <c:pt idx="7">
                  <c:v>1.0026737967914439</c:v>
                </c:pt>
                <c:pt idx="8">
                  <c:v>0.97425997425997435</c:v>
                </c:pt>
                <c:pt idx="11">
                  <c:v>1</c:v>
                </c:pt>
                <c:pt idx="12">
                  <c:v>1.0063371356147022</c:v>
                </c:pt>
                <c:pt idx="14">
                  <c:v>1</c:v>
                </c:pt>
                <c:pt idx="15">
                  <c:v>0.95714285714285718</c:v>
                </c:pt>
                <c:pt idx="17">
                  <c:v>1.0317460317460319</c:v>
                </c:pt>
                <c:pt idx="18">
                  <c:v>1.06</c:v>
                </c:pt>
                <c:pt idx="19">
                  <c:v>1.0314960629921259</c:v>
                </c:pt>
                <c:pt idx="22">
                  <c:v>1.0229166666666667</c:v>
                </c:pt>
                <c:pt idx="25">
                  <c:v>1.0093109869646182</c:v>
                </c:pt>
                <c:pt idx="26">
                  <c:v>0.98652291105121293</c:v>
                </c:pt>
                <c:pt idx="28">
                  <c:v>0.99242424242424243</c:v>
                </c:pt>
                <c:pt idx="32">
                  <c:v>1.0255681818181819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CD-48E4-BFD6-4C8D84E49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723487"/>
        <c:axId val="637954527"/>
      </c:lineChart>
      <c:catAx>
        <c:axId val="637723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Element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954527"/>
        <c:crosses val="autoZero"/>
        <c:auto val="1"/>
        <c:lblAlgn val="ctr"/>
        <c:lblOffset val="100"/>
        <c:noMultiLvlLbl val="0"/>
      </c:catAx>
      <c:valAx>
        <c:axId val="637954527"/>
        <c:scaling>
          <c:orientation val="minMax"/>
          <c:max val="1.1500000000000001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Measured/Certified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37723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ECDD98C-E17B-4F31-8866-B1E191943594}">
  <sheetPr/>
  <sheetViews>
    <sheetView zoomScale="11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69A6A97-E674-4179-A1EA-BF9899041AF2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8E4A4F3-0F5B-4DC4-8726-1013F815677E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7565" cy="6046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B94D2C-7440-7361-B1CF-98BE614F8E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700" cy="6045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B686AC-C497-1675-ADC8-9A0E9BA5033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060" cy="60561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1ED6C0-C96F-D195-E757-705694298A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5551D-3CE6-444F-879C-835CE8A32E5B}">
  <dimension ref="A1:B11"/>
  <sheetViews>
    <sheetView tabSelected="1" workbookViewId="0">
      <selection activeCell="I14" sqref="I14"/>
    </sheetView>
  </sheetViews>
  <sheetFormatPr defaultRowHeight="14.5" x14ac:dyDescent="0.35"/>
  <sheetData>
    <row r="1" spans="1:2" ht="20" x14ac:dyDescent="0.4">
      <c r="A1" s="18" t="s">
        <v>193</v>
      </c>
    </row>
    <row r="2" spans="1:2" ht="15.5" x14ac:dyDescent="0.35">
      <c r="A2" s="17" t="s">
        <v>205</v>
      </c>
    </row>
    <row r="4" spans="1:2" x14ac:dyDescent="0.35">
      <c r="A4" s="16">
        <v>1</v>
      </c>
      <c r="B4" s="22" t="s">
        <v>194</v>
      </c>
    </row>
    <row r="5" spans="1:2" x14ac:dyDescent="0.35">
      <c r="A5" s="16">
        <v>2</v>
      </c>
      <c r="B5" s="21" t="s">
        <v>199</v>
      </c>
    </row>
    <row r="6" spans="1:2" x14ac:dyDescent="0.35">
      <c r="A6" s="16">
        <v>3</v>
      </c>
      <c r="B6" s="21" t="s">
        <v>198</v>
      </c>
    </row>
    <row r="7" spans="1:2" x14ac:dyDescent="0.35">
      <c r="A7" s="16">
        <v>4</v>
      </c>
      <c r="B7" s="21" t="s">
        <v>200</v>
      </c>
    </row>
    <row r="8" spans="1:2" x14ac:dyDescent="0.35">
      <c r="A8" s="16">
        <v>5</v>
      </c>
      <c r="B8" s="22" t="s">
        <v>201</v>
      </c>
    </row>
    <row r="9" spans="1:2" x14ac:dyDescent="0.35">
      <c r="A9" s="16">
        <v>6</v>
      </c>
      <c r="B9" s="21" t="s">
        <v>202</v>
      </c>
    </row>
    <row r="10" spans="1:2" x14ac:dyDescent="0.35">
      <c r="A10" s="16">
        <v>7</v>
      </c>
      <c r="B10" s="21" t="s">
        <v>203</v>
      </c>
    </row>
    <row r="11" spans="1:2" x14ac:dyDescent="0.35">
      <c r="A11" s="16">
        <v>8</v>
      </c>
      <c r="B11" s="21" t="s">
        <v>204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6"/>
  <sheetViews>
    <sheetView workbookViewId="0">
      <selection activeCell="A2" sqref="A2:XFD26"/>
    </sheetView>
  </sheetViews>
  <sheetFormatPr defaultRowHeight="14.5" x14ac:dyDescent="0.35"/>
  <cols>
    <col min="1" max="1" width="21.90625" style="10" bestFit="1" customWidth="1"/>
    <col min="2" max="4" width="7.453125" style="2" bestFit="1" customWidth="1"/>
    <col min="5" max="5" width="8" style="2" bestFit="1" customWidth="1"/>
    <col min="6" max="11" width="7.453125" style="2" bestFit="1" customWidth="1"/>
    <col min="12" max="12" width="5.26953125" style="2" bestFit="1" customWidth="1"/>
    <col min="13" max="20" width="7.453125" style="2" bestFit="1" customWidth="1"/>
    <col min="21" max="51" width="7.08984375" style="2" bestFit="1" customWidth="1"/>
    <col min="52" max="52" width="7.08984375" style="3" bestFit="1" customWidth="1"/>
    <col min="53" max="58" width="7.08984375" style="2" bestFit="1" customWidth="1"/>
  </cols>
  <sheetData>
    <row r="1" spans="1:58" s="26" customFormat="1" ht="21" x14ac:dyDescent="0.5">
      <c r="A1" s="23" t="s">
        <v>194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5"/>
      <c r="BA1" s="24"/>
      <c r="BB1" s="24"/>
      <c r="BC1" s="24"/>
      <c r="BD1" s="24"/>
      <c r="BE1" s="24"/>
      <c r="BF1" s="24"/>
    </row>
    <row r="2" spans="1:58" s="19" customFormat="1" ht="14" x14ac:dyDescent="0.3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30"/>
      <c r="BA2" s="29"/>
      <c r="BB2" s="29"/>
      <c r="BC2" s="29"/>
      <c r="BD2" s="29"/>
      <c r="BE2" s="29"/>
      <c r="BF2" s="29"/>
    </row>
    <row r="3" spans="1:58" s="34" customFormat="1" ht="14" x14ac:dyDescent="0.3">
      <c r="A3" s="31" t="s">
        <v>2</v>
      </c>
      <c r="B3" s="32" t="s">
        <v>3</v>
      </c>
      <c r="C3" s="32" t="s">
        <v>11</v>
      </c>
      <c r="D3" s="32" t="s">
        <v>4</v>
      </c>
      <c r="E3" s="32" t="s">
        <v>5</v>
      </c>
      <c r="F3" s="32" t="s">
        <v>6</v>
      </c>
      <c r="G3" s="32" t="s">
        <v>7</v>
      </c>
      <c r="H3" s="32" t="s">
        <v>8</v>
      </c>
      <c r="I3" s="32" t="s">
        <v>9</v>
      </c>
      <c r="J3" s="32" t="s">
        <v>10</v>
      </c>
      <c r="K3" s="32" t="s">
        <v>12</v>
      </c>
      <c r="L3" s="32" t="s">
        <v>13</v>
      </c>
      <c r="M3" s="32" t="s">
        <v>14</v>
      </c>
      <c r="N3" s="32" t="s">
        <v>15</v>
      </c>
      <c r="O3" s="32" t="s">
        <v>16</v>
      </c>
      <c r="P3" s="32" t="s">
        <v>17</v>
      </c>
      <c r="Q3" s="32" t="s">
        <v>18</v>
      </c>
      <c r="R3" s="32" t="s">
        <v>19</v>
      </c>
      <c r="S3" s="32" t="s">
        <v>20</v>
      </c>
      <c r="T3" s="32" t="s">
        <v>21</v>
      </c>
      <c r="U3" s="32" t="s">
        <v>22</v>
      </c>
      <c r="V3" s="32" t="s">
        <v>23</v>
      </c>
      <c r="W3" s="32" t="s">
        <v>24</v>
      </c>
      <c r="X3" s="32" t="s">
        <v>25</v>
      </c>
      <c r="Y3" s="32" t="s">
        <v>26</v>
      </c>
      <c r="Z3" s="32" t="s">
        <v>27</v>
      </c>
      <c r="AA3" s="32" t="s">
        <v>28</v>
      </c>
      <c r="AB3" s="32" t="s">
        <v>29</v>
      </c>
      <c r="AC3" s="32" t="s">
        <v>30</v>
      </c>
      <c r="AD3" s="32" t="s">
        <v>31</v>
      </c>
      <c r="AE3" s="32" t="s">
        <v>32</v>
      </c>
      <c r="AF3" s="32" t="s">
        <v>33</v>
      </c>
      <c r="AG3" s="32" t="s">
        <v>34</v>
      </c>
      <c r="AH3" s="32" t="s">
        <v>35</v>
      </c>
      <c r="AI3" s="32" t="s">
        <v>36</v>
      </c>
      <c r="AJ3" s="32" t="s">
        <v>37</v>
      </c>
      <c r="AK3" s="32" t="s">
        <v>38</v>
      </c>
      <c r="AL3" s="32" t="s">
        <v>39</v>
      </c>
      <c r="AM3" s="32" t="s">
        <v>40</v>
      </c>
      <c r="AN3" s="32" t="s">
        <v>41</v>
      </c>
      <c r="AO3" s="32" t="s">
        <v>42</v>
      </c>
      <c r="AP3" s="32" t="s">
        <v>43</v>
      </c>
      <c r="AQ3" s="32" t="s">
        <v>44</v>
      </c>
      <c r="AR3" s="32" t="s">
        <v>45</v>
      </c>
      <c r="AS3" s="32" t="s">
        <v>46</v>
      </c>
      <c r="AT3" s="32" t="s">
        <v>47</v>
      </c>
      <c r="AU3" s="32" t="s">
        <v>48</v>
      </c>
      <c r="AV3" s="32" t="s">
        <v>49</v>
      </c>
      <c r="AW3" s="32" t="s">
        <v>50</v>
      </c>
      <c r="AX3" s="32" t="s">
        <v>51</v>
      </c>
      <c r="AY3" s="32" t="s">
        <v>52</v>
      </c>
      <c r="AZ3" s="33" t="s">
        <v>53</v>
      </c>
      <c r="BA3" s="32" t="s">
        <v>54</v>
      </c>
      <c r="BB3" s="32" t="s">
        <v>55</v>
      </c>
      <c r="BC3" s="32" t="s">
        <v>56</v>
      </c>
      <c r="BD3" s="32" t="s">
        <v>57</v>
      </c>
      <c r="BE3" s="32" t="s">
        <v>58</v>
      </c>
      <c r="BF3" s="32" t="s">
        <v>59</v>
      </c>
    </row>
    <row r="4" spans="1:58" s="38" customFormat="1" ht="14" x14ac:dyDescent="0.3">
      <c r="A4" s="35" t="s">
        <v>60</v>
      </c>
      <c r="B4" s="36" t="s">
        <v>61</v>
      </c>
      <c r="C4" s="36" t="s">
        <v>61</v>
      </c>
      <c r="D4" s="36" t="s">
        <v>61</v>
      </c>
      <c r="E4" s="36" t="s">
        <v>61</v>
      </c>
      <c r="F4" s="36" t="s">
        <v>61</v>
      </c>
      <c r="G4" s="36" t="s">
        <v>61</v>
      </c>
      <c r="H4" s="36" t="s">
        <v>61</v>
      </c>
      <c r="I4" s="36" t="s">
        <v>61</v>
      </c>
      <c r="J4" s="36" t="s">
        <v>61</v>
      </c>
      <c r="K4" s="36" t="s">
        <v>61</v>
      </c>
      <c r="L4" s="36" t="s">
        <v>61</v>
      </c>
      <c r="M4" s="36" t="s">
        <v>61</v>
      </c>
      <c r="N4" s="36" t="s">
        <v>62</v>
      </c>
      <c r="O4" s="36" t="s">
        <v>62</v>
      </c>
      <c r="P4" s="36" t="s">
        <v>62</v>
      </c>
      <c r="Q4" s="36" t="s">
        <v>62</v>
      </c>
      <c r="R4" s="36" t="s">
        <v>62</v>
      </c>
      <c r="S4" s="36" t="s">
        <v>62</v>
      </c>
      <c r="T4" s="36" t="s">
        <v>62</v>
      </c>
      <c r="U4" s="36" t="s">
        <v>62</v>
      </c>
      <c r="V4" s="36" t="s">
        <v>62</v>
      </c>
      <c r="W4" s="36" t="s">
        <v>62</v>
      </c>
      <c r="X4" s="36" t="s">
        <v>62</v>
      </c>
      <c r="Y4" s="36" t="s">
        <v>62</v>
      </c>
      <c r="Z4" s="36" t="s">
        <v>62</v>
      </c>
      <c r="AA4" s="36" t="s">
        <v>62</v>
      </c>
      <c r="AB4" s="36" t="s">
        <v>62</v>
      </c>
      <c r="AC4" s="36" t="s">
        <v>62</v>
      </c>
      <c r="AD4" s="36" t="s">
        <v>62</v>
      </c>
      <c r="AE4" s="36" t="s">
        <v>62</v>
      </c>
      <c r="AF4" s="36" t="s">
        <v>62</v>
      </c>
      <c r="AG4" s="36" t="s">
        <v>62</v>
      </c>
      <c r="AH4" s="36" t="s">
        <v>62</v>
      </c>
      <c r="AI4" s="36" t="s">
        <v>62</v>
      </c>
      <c r="AJ4" s="36" t="s">
        <v>62</v>
      </c>
      <c r="AK4" s="36" t="s">
        <v>62</v>
      </c>
      <c r="AL4" s="36" t="s">
        <v>62</v>
      </c>
      <c r="AM4" s="36" t="s">
        <v>62</v>
      </c>
      <c r="AN4" s="36" t="s">
        <v>62</v>
      </c>
      <c r="AO4" s="36" t="s">
        <v>62</v>
      </c>
      <c r="AP4" s="36" t="s">
        <v>62</v>
      </c>
      <c r="AQ4" s="36" t="s">
        <v>62</v>
      </c>
      <c r="AR4" s="36" t="s">
        <v>62</v>
      </c>
      <c r="AS4" s="36" t="s">
        <v>62</v>
      </c>
      <c r="AT4" s="36" t="s">
        <v>62</v>
      </c>
      <c r="AU4" s="36" t="s">
        <v>62</v>
      </c>
      <c r="AV4" s="36" t="s">
        <v>62</v>
      </c>
      <c r="AW4" s="36" t="s">
        <v>62</v>
      </c>
      <c r="AX4" s="36" t="s">
        <v>62</v>
      </c>
      <c r="AY4" s="36" t="s">
        <v>62</v>
      </c>
      <c r="AZ4" s="37" t="s">
        <v>62</v>
      </c>
      <c r="BA4" s="36" t="s">
        <v>62</v>
      </c>
      <c r="BB4" s="36" t="s">
        <v>62</v>
      </c>
      <c r="BC4" s="36" t="s">
        <v>62</v>
      </c>
      <c r="BD4" s="36" t="s">
        <v>62</v>
      </c>
      <c r="BE4" s="36" t="s">
        <v>62</v>
      </c>
      <c r="BF4" s="36" t="s">
        <v>62</v>
      </c>
    </row>
    <row r="5" spans="1:58" s="38" customFormat="1" ht="14" x14ac:dyDescent="0.3">
      <c r="A5" s="35" t="s">
        <v>63</v>
      </c>
      <c r="B5" s="36">
        <v>0.01</v>
      </c>
      <c r="C5" s="36">
        <v>1E-3</v>
      </c>
      <c r="D5" s="36">
        <v>0.01</v>
      </c>
      <c r="E5" s="36">
        <v>0.01</v>
      </c>
      <c r="F5" s="36">
        <v>5.0000000000000001E-3</v>
      </c>
      <c r="G5" s="36">
        <v>0.01</v>
      </c>
      <c r="H5" s="36">
        <v>0.01</v>
      </c>
      <c r="I5" s="36">
        <v>0.01</v>
      </c>
      <c r="J5" s="36">
        <v>0.01</v>
      </c>
      <c r="K5" s="36">
        <v>0.01</v>
      </c>
      <c r="L5" s="36"/>
      <c r="M5" s="36">
        <v>0.01</v>
      </c>
      <c r="N5" s="36">
        <v>1</v>
      </c>
      <c r="O5" s="36">
        <v>1</v>
      </c>
      <c r="P5" s="36">
        <v>5</v>
      </c>
      <c r="Q5" s="36">
        <v>2</v>
      </c>
      <c r="R5" s="36">
        <v>2</v>
      </c>
      <c r="S5" s="36">
        <v>1</v>
      </c>
      <c r="T5" s="36">
        <v>2</v>
      </c>
      <c r="U5" s="36">
        <v>20</v>
      </c>
      <c r="V5" s="36">
        <v>1</v>
      </c>
      <c r="W5" s="36">
        <v>20</v>
      </c>
      <c r="X5" s="36">
        <v>10</v>
      </c>
      <c r="Y5" s="36">
        <v>30</v>
      </c>
      <c r="Z5" s="36">
        <v>1</v>
      </c>
      <c r="AA5" s="36">
        <v>1</v>
      </c>
      <c r="AB5" s="36">
        <v>5</v>
      </c>
      <c r="AC5" s="36">
        <v>2</v>
      </c>
      <c r="AD5" s="36">
        <v>1</v>
      </c>
      <c r="AE5" s="36">
        <v>2</v>
      </c>
      <c r="AF5" s="36">
        <v>0.5</v>
      </c>
      <c r="AG5" s="36">
        <v>0.2</v>
      </c>
      <c r="AH5" s="36">
        <v>1</v>
      </c>
      <c r="AI5" s="36">
        <v>0.5</v>
      </c>
      <c r="AJ5" s="36">
        <v>0.5</v>
      </c>
      <c r="AK5" s="36">
        <v>0.1</v>
      </c>
      <c r="AL5" s="36">
        <v>0.1</v>
      </c>
      <c r="AM5" s="36">
        <v>0.05</v>
      </c>
      <c r="AN5" s="36">
        <v>0.1</v>
      </c>
      <c r="AO5" s="36">
        <v>0.1</v>
      </c>
      <c r="AP5" s="36">
        <v>0.05</v>
      </c>
      <c r="AQ5" s="36">
        <v>0.1</v>
      </c>
      <c r="AR5" s="36">
        <v>0.1</v>
      </c>
      <c r="AS5" s="36">
        <v>0.1</v>
      </c>
      <c r="AT5" s="36">
        <v>0.1</v>
      </c>
      <c r="AU5" s="36">
        <v>0.1</v>
      </c>
      <c r="AV5" s="36">
        <v>0.05</v>
      </c>
      <c r="AW5" s="36">
        <v>0.1</v>
      </c>
      <c r="AX5" s="36">
        <v>0.01</v>
      </c>
      <c r="AY5" s="36">
        <v>0.2</v>
      </c>
      <c r="AZ5" s="37">
        <v>0.1</v>
      </c>
      <c r="BA5" s="36">
        <v>1</v>
      </c>
      <c r="BB5" s="36">
        <v>0.1</v>
      </c>
      <c r="BC5" s="36">
        <v>5</v>
      </c>
      <c r="BD5" s="36">
        <v>0.4</v>
      </c>
      <c r="BE5" s="36">
        <v>0.1</v>
      </c>
      <c r="BF5" s="36">
        <v>0.1</v>
      </c>
    </row>
    <row r="6" spans="1:58" s="42" customFormat="1" thickBot="1" x14ac:dyDescent="0.35">
      <c r="A6" s="39" t="s">
        <v>64</v>
      </c>
      <c r="B6" s="40" t="s">
        <v>65</v>
      </c>
      <c r="C6" s="40" t="s">
        <v>65</v>
      </c>
      <c r="D6" s="40" t="s">
        <v>65</v>
      </c>
      <c r="E6" s="40" t="s">
        <v>65</v>
      </c>
      <c r="F6" s="40" t="s">
        <v>65</v>
      </c>
      <c r="G6" s="40" t="s">
        <v>65</v>
      </c>
      <c r="H6" s="40" t="s">
        <v>65</v>
      </c>
      <c r="I6" s="40" t="s">
        <v>65</v>
      </c>
      <c r="J6" s="40" t="s">
        <v>65</v>
      </c>
      <c r="K6" s="40" t="s">
        <v>65</v>
      </c>
      <c r="L6" s="40" t="s">
        <v>66</v>
      </c>
      <c r="M6" s="40" t="s">
        <v>65</v>
      </c>
      <c r="N6" s="40" t="s">
        <v>65</v>
      </c>
      <c r="O6" s="40" t="s">
        <v>65</v>
      </c>
      <c r="P6" s="40" t="s">
        <v>65</v>
      </c>
      <c r="Q6" s="40" t="s">
        <v>65</v>
      </c>
      <c r="R6" s="40" t="s">
        <v>65</v>
      </c>
      <c r="S6" s="40" t="s">
        <v>65</v>
      </c>
      <c r="T6" s="40" t="s">
        <v>65</v>
      </c>
      <c r="U6" s="40" t="s">
        <v>67</v>
      </c>
      <c r="V6" s="40" t="s">
        <v>67</v>
      </c>
      <c r="W6" s="40" t="s">
        <v>67</v>
      </c>
      <c r="X6" s="40" t="s">
        <v>67</v>
      </c>
      <c r="Y6" s="40" t="s">
        <v>67</v>
      </c>
      <c r="Z6" s="40" t="s">
        <v>67</v>
      </c>
      <c r="AA6" s="40" t="s">
        <v>67</v>
      </c>
      <c r="AB6" s="40" t="s">
        <v>67</v>
      </c>
      <c r="AC6" s="40" t="s">
        <v>67</v>
      </c>
      <c r="AD6" s="40" t="s">
        <v>67</v>
      </c>
      <c r="AE6" s="40" t="s">
        <v>67</v>
      </c>
      <c r="AF6" s="40" t="s">
        <v>67</v>
      </c>
      <c r="AG6" s="40" t="s">
        <v>67</v>
      </c>
      <c r="AH6" s="40" t="s">
        <v>67</v>
      </c>
      <c r="AI6" s="40" t="s">
        <v>67</v>
      </c>
      <c r="AJ6" s="40" t="s">
        <v>67</v>
      </c>
      <c r="AK6" s="40" t="s">
        <v>67</v>
      </c>
      <c r="AL6" s="40" t="s">
        <v>67</v>
      </c>
      <c r="AM6" s="40" t="s">
        <v>67</v>
      </c>
      <c r="AN6" s="40" t="s">
        <v>67</v>
      </c>
      <c r="AO6" s="40" t="s">
        <v>67</v>
      </c>
      <c r="AP6" s="40" t="s">
        <v>67</v>
      </c>
      <c r="AQ6" s="40" t="s">
        <v>67</v>
      </c>
      <c r="AR6" s="40" t="s">
        <v>67</v>
      </c>
      <c r="AS6" s="40" t="s">
        <v>67</v>
      </c>
      <c r="AT6" s="40" t="s">
        <v>67</v>
      </c>
      <c r="AU6" s="40" t="s">
        <v>67</v>
      </c>
      <c r="AV6" s="40" t="s">
        <v>67</v>
      </c>
      <c r="AW6" s="40" t="s">
        <v>67</v>
      </c>
      <c r="AX6" s="40" t="s">
        <v>67</v>
      </c>
      <c r="AY6" s="40" t="s">
        <v>67</v>
      </c>
      <c r="AZ6" s="41" t="s">
        <v>67</v>
      </c>
      <c r="BA6" s="40" t="s">
        <v>67</v>
      </c>
      <c r="BB6" s="40" t="s">
        <v>67</v>
      </c>
      <c r="BC6" s="40" t="s">
        <v>67</v>
      </c>
      <c r="BD6" s="40" t="s">
        <v>67</v>
      </c>
      <c r="BE6" s="40" t="s">
        <v>67</v>
      </c>
      <c r="BF6" s="40" t="s">
        <v>67</v>
      </c>
    </row>
    <row r="7" spans="1:58" s="19" customFormat="1" thickTop="1" x14ac:dyDescent="0.3">
      <c r="A7" s="28" t="s">
        <v>68</v>
      </c>
      <c r="B7" s="43">
        <v>65.459999999999994</v>
      </c>
      <c r="C7" s="43">
        <v>0.752</v>
      </c>
      <c r="D7" s="43">
        <v>15.21</v>
      </c>
      <c r="E7" s="43">
        <v>5.6</v>
      </c>
      <c r="F7" s="43">
        <v>6.4000000000000001E-2</v>
      </c>
      <c r="G7" s="43">
        <v>1.78</v>
      </c>
      <c r="H7" s="43">
        <v>1.47</v>
      </c>
      <c r="I7" s="43">
        <v>2.31</v>
      </c>
      <c r="J7" s="43">
        <v>3.6</v>
      </c>
      <c r="K7" s="43">
        <v>0.14000000000000001</v>
      </c>
      <c r="L7" s="43">
        <v>2.0299999999999998</v>
      </c>
      <c r="M7" s="43">
        <v>98.42</v>
      </c>
      <c r="N7" s="43">
        <v>12</v>
      </c>
      <c r="O7" s="43">
        <v>3</v>
      </c>
      <c r="P7" s="43">
        <v>74</v>
      </c>
      <c r="Q7" s="43">
        <v>1016</v>
      </c>
      <c r="R7" s="43">
        <v>256</v>
      </c>
      <c r="S7" s="43">
        <v>24</v>
      </c>
      <c r="T7" s="43">
        <v>216</v>
      </c>
      <c r="U7" s="43">
        <v>80</v>
      </c>
      <c r="V7" s="43">
        <v>12</v>
      </c>
      <c r="W7" s="43">
        <v>30</v>
      </c>
      <c r="X7" s="43">
        <v>20</v>
      </c>
      <c r="Y7" s="43">
        <v>70</v>
      </c>
      <c r="Z7" s="43">
        <v>22</v>
      </c>
      <c r="AA7" s="43">
        <v>2</v>
      </c>
      <c r="AB7" s="43" t="s">
        <v>69</v>
      </c>
      <c r="AC7" s="43">
        <v>132</v>
      </c>
      <c r="AD7" s="43">
        <v>13</v>
      </c>
      <c r="AE7" s="43" t="s">
        <v>70</v>
      </c>
      <c r="AF7" s="43" t="s">
        <v>71</v>
      </c>
      <c r="AG7" s="43" t="s">
        <v>72</v>
      </c>
      <c r="AH7" s="43">
        <v>3</v>
      </c>
      <c r="AI7" s="43" t="s">
        <v>71</v>
      </c>
      <c r="AJ7" s="43">
        <v>5.4</v>
      </c>
      <c r="AK7" s="43">
        <v>38.799999999999997</v>
      </c>
      <c r="AL7" s="43">
        <v>77.099999999999994</v>
      </c>
      <c r="AM7" s="43">
        <v>9.0299999999999994</v>
      </c>
      <c r="AN7" s="43">
        <v>33.4</v>
      </c>
      <c r="AO7" s="43">
        <v>6.2</v>
      </c>
      <c r="AP7" s="43">
        <v>1.57</v>
      </c>
      <c r="AQ7" s="43">
        <v>5.0999999999999996</v>
      </c>
      <c r="AR7" s="43">
        <v>0.8</v>
      </c>
      <c r="AS7" s="43">
        <v>4.5999999999999996</v>
      </c>
      <c r="AT7" s="43">
        <v>0.9</v>
      </c>
      <c r="AU7" s="43">
        <v>2.6</v>
      </c>
      <c r="AV7" s="43">
        <v>0.4</v>
      </c>
      <c r="AW7" s="43">
        <v>2.5</v>
      </c>
      <c r="AX7" s="43">
        <v>0.41</v>
      </c>
      <c r="AY7" s="43">
        <v>5.7</v>
      </c>
      <c r="AZ7" s="44">
        <v>1.2</v>
      </c>
      <c r="BA7" s="43">
        <v>3</v>
      </c>
      <c r="BB7" s="43">
        <v>0.6</v>
      </c>
      <c r="BC7" s="43">
        <v>35</v>
      </c>
      <c r="BD7" s="43" t="s">
        <v>73</v>
      </c>
      <c r="BE7" s="43">
        <v>14.7</v>
      </c>
      <c r="BF7" s="43">
        <v>3</v>
      </c>
    </row>
    <row r="8" spans="1:58" s="19" customFormat="1" ht="14" x14ac:dyDescent="0.3">
      <c r="A8" s="28" t="s">
        <v>74</v>
      </c>
      <c r="B8" s="43">
        <v>57.19</v>
      </c>
      <c r="C8" s="43">
        <v>1.1539999999999999</v>
      </c>
      <c r="D8" s="43">
        <v>18.350000000000001</v>
      </c>
      <c r="E8" s="43">
        <v>9.39</v>
      </c>
      <c r="F8" s="43">
        <v>9.7000000000000003E-2</v>
      </c>
      <c r="G8" s="43">
        <v>3.26</v>
      </c>
      <c r="H8" s="43">
        <v>0.87</v>
      </c>
      <c r="I8" s="43">
        <v>1.31</v>
      </c>
      <c r="J8" s="43">
        <v>4.09</v>
      </c>
      <c r="K8" s="43">
        <v>0.09</v>
      </c>
      <c r="L8" s="43">
        <v>3.7</v>
      </c>
      <c r="M8" s="43">
        <v>99.51</v>
      </c>
      <c r="N8" s="43">
        <v>20</v>
      </c>
      <c r="O8" s="43">
        <v>4</v>
      </c>
      <c r="P8" s="43">
        <v>135</v>
      </c>
      <c r="Q8" s="43">
        <v>469</v>
      </c>
      <c r="R8" s="43">
        <v>160</v>
      </c>
      <c r="S8" s="43">
        <v>32</v>
      </c>
      <c r="T8" s="43">
        <v>245</v>
      </c>
      <c r="U8" s="43">
        <v>140</v>
      </c>
      <c r="V8" s="43">
        <v>25</v>
      </c>
      <c r="W8" s="43">
        <v>60</v>
      </c>
      <c r="X8" s="43">
        <v>20</v>
      </c>
      <c r="Y8" s="43">
        <v>140</v>
      </c>
      <c r="Z8" s="43">
        <v>30</v>
      </c>
      <c r="AA8" s="43">
        <v>3</v>
      </c>
      <c r="AB8" s="43" t="s">
        <v>69</v>
      </c>
      <c r="AC8" s="43">
        <v>240</v>
      </c>
      <c r="AD8" s="43">
        <v>21</v>
      </c>
      <c r="AE8" s="43" t="s">
        <v>70</v>
      </c>
      <c r="AF8" s="43" t="s">
        <v>71</v>
      </c>
      <c r="AG8" s="43" t="s">
        <v>72</v>
      </c>
      <c r="AH8" s="43">
        <v>4</v>
      </c>
      <c r="AI8" s="43" t="s">
        <v>71</v>
      </c>
      <c r="AJ8" s="43">
        <v>12.4</v>
      </c>
      <c r="AK8" s="43">
        <v>63.5</v>
      </c>
      <c r="AL8" s="43">
        <v>128</v>
      </c>
      <c r="AM8" s="43">
        <v>14.4</v>
      </c>
      <c r="AN8" s="43">
        <v>51.8</v>
      </c>
      <c r="AO8" s="43">
        <v>10</v>
      </c>
      <c r="AP8" s="43">
        <v>1.36</v>
      </c>
      <c r="AQ8" s="43">
        <v>7.8</v>
      </c>
      <c r="AR8" s="43">
        <v>1.1000000000000001</v>
      </c>
      <c r="AS8" s="43">
        <v>6.2</v>
      </c>
      <c r="AT8" s="43">
        <v>1.1000000000000001</v>
      </c>
      <c r="AU8" s="43">
        <v>3.4</v>
      </c>
      <c r="AV8" s="43">
        <v>0.5</v>
      </c>
      <c r="AW8" s="43">
        <v>3.1</v>
      </c>
      <c r="AX8" s="43">
        <v>0.48</v>
      </c>
      <c r="AY8" s="43">
        <v>6.8</v>
      </c>
      <c r="AZ8" s="44">
        <v>1.7</v>
      </c>
      <c r="BA8" s="43">
        <v>5</v>
      </c>
      <c r="BB8" s="43">
        <v>1.4</v>
      </c>
      <c r="BC8" s="43">
        <v>17</v>
      </c>
      <c r="BD8" s="43" t="s">
        <v>73</v>
      </c>
      <c r="BE8" s="43">
        <v>22.7</v>
      </c>
      <c r="BF8" s="43">
        <v>4.5999999999999996</v>
      </c>
    </row>
    <row r="9" spans="1:58" s="19" customFormat="1" ht="14" x14ac:dyDescent="0.3">
      <c r="A9" s="28" t="s">
        <v>75</v>
      </c>
      <c r="B9" s="43">
        <v>65.790000000000006</v>
      </c>
      <c r="C9" s="43">
        <v>0.59799999999999998</v>
      </c>
      <c r="D9" s="43">
        <v>17.45</v>
      </c>
      <c r="E9" s="43">
        <v>4.63</v>
      </c>
      <c r="F9" s="43">
        <v>3.6999999999999998E-2</v>
      </c>
      <c r="G9" s="43">
        <v>1.7</v>
      </c>
      <c r="H9" s="43">
        <v>0.92</v>
      </c>
      <c r="I9" s="43">
        <v>2.42</v>
      </c>
      <c r="J9" s="43">
        <v>5.36</v>
      </c>
      <c r="K9" s="43">
        <v>0.23</v>
      </c>
      <c r="L9" s="43">
        <v>1.57</v>
      </c>
      <c r="M9" s="43">
        <v>100.7</v>
      </c>
      <c r="N9" s="43">
        <v>13</v>
      </c>
      <c r="O9" s="43">
        <v>1</v>
      </c>
      <c r="P9" s="43">
        <v>77</v>
      </c>
      <c r="Q9" s="43">
        <v>1108</v>
      </c>
      <c r="R9" s="43">
        <v>185</v>
      </c>
      <c r="S9" s="43">
        <v>22</v>
      </c>
      <c r="T9" s="43">
        <v>104</v>
      </c>
      <c r="U9" s="43">
        <v>70</v>
      </c>
      <c r="V9" s="43">
        <v>11</v>
      </c>
      <c r="W9" s="43">
        <v>30</v>
      </c>
      <c r="X9" s="43" t="s">
        <v>76</v>
      </c>
      <c r="Y9" s="43">
        <v>90</v>
      </c>
      <c r="Z9" s="43">
        <v>25</v>
      </c>
      <c r="AA9" s="43">
        <v>2</v>
      </c>
      <c r="AB9" s="43" t="s">
        <v>69</v>
      </c>
      <c r="AC9" s="43">
        <v>153</v>
      </c>
      <c r="AD9" s="43">
        <v>12</v>
      </c>
      <c r="AE9" s="43" t="s">
        <v>70</v>
      </c>
      <c r="AF9" s="43" t="s">
        <v>71</v>
      </c>
      <c r="AG9" s="43" t="s">
        <v>72</v>
      </c>
      <c r="AH9" s="43">
        <v>3</v>
      </c>
      <c r="AI9" s="43" t="s">
        <v>71</v>
      </c>
      <c r="AJ9" s="43">
        <v>5.0999999999999996</v>
      </c>
      <c r="AK9" s="43">
        <v>22.2</v>
      </c>
      <c r="AL9" s="43">
        <v>44.7</v>
      </c>
      <c r="AM9" s="43">
        <v>5.28</v>
      </c>
      <c r="AN9" s="43">
        <v>20.100000000000001</v>
      </c>
      <c r="AO9" s="43">
        <v>4.0999999999999996</v>
      </c>
      <c r="AP9" s="43">
        <v>1.18</v>
      </c>
      <c r="AQ9" s="43">
        <v>3.9</v>
      </c>
      <c r="AR9" s="43">
        <v>0.6</v>
      </c>
      <c r="AS9" s="43">
        <v>3.9</v>
      </c>
      <c r="AT9" s="43">
        <v>0.7</v>
      </c>
      <c r="AU9" s="43">
        <v>2.1</v>
      </c>
      <c r="AV9" s="43">
        <v>0.31</v>
      </c>
      <c r="AW9" s="43">
        <v>1.7</v>
      </c>
      <c r="AX9" s="43">
        <v>0.28999999999999998</v>
      </c>
      <c r="AY9" s="43">
        <v>2.8</v>
      </c>
      <c r="AZ9" s="44">
        <v>1.1000000000000001</v>
      </c>
      <c r="BA9" s="43">
        <v>2</v>
      </c>
      <c r="BB9" s="43">
        <v>0.9</v>
      </c>
      <c r="BC9" s="43">
        <v>30</v>
      </c>
      <c r="BD9" s="43" t="s">
        <v>73</v>
      </c>
      <c r="BE9" s="43">
        <v>7</v>
      </c>
      <c r="BF9" s="43">
        <v>3.2</v>
      </c>
    </row>
    <row r="10" spans="1:58" s="19" customFormat="1" ht="14" x14ac:dyDescent="0.3">
      <c r="A10" s="28" t="s">
        <v>77</v>
      </c>
      <c r="B10" s="43">
        <v>60.2</v>
      </c>
      <c r="C10" s="43">
        <v>0.95599999999999996</v>
      </c>
      <c r="D10" s="43">
        <v>19.89</v>
      </c>
      <c r="E10" s="43">
        <v>7.39</v>
      </c>
      <c r="F10" s="43">
        <v>0.06</v>
      </c>
      <c r="G10" s="43">
        <v>2.98</v>
      </c>
      <c r="H10" s="43">
        <v>0.43</v>
      </c>
      <c r="I10" s="43">
        <v>1.27</v>
      </c>
      <c r="J10" s="43">
        <v>5.48</v>
      </c>
      <c r="K10" s="43">
        <v>0.14000000000000001</v>
      </c>
      <c r="L10" s="43">
        <v>1.92</v>
      </c>
      <c r="M10" s="43">
        <v>100.7</v>
      </c>
      <c r="N10" s="43">
        <v>21</v>
      </c>
      <c r="O10" s="43">
        <v>2</v>
      </c>
      <c r="P10" s="43">
        <v>133</v>
      </c>
      <c r="Q10" s="43">
        <v>940</v>
      </c>
      <c r="R10" s="43">
        <v>119</v>
      </c>
      <c r="S10" s="43">
        <v>25</v>
      </c>
      <c r="T10" s="43">
        <v>186</v>
      </c>
      <c r="U10" s="43">
        <v>130</v>
      </c>
      <c r="V10" s="43">
        <v>19</v>
      </c>
      <c r="W10" s="43">
        <v>40</v>
      </c>
      <c r="X10" s="43" t="s">
        <v>76</v>
      </c>
      <c r="Y10" s="43">
        <v>160</v>
      </c>
      <c r="Z10" s="43">
        <v>39</v>
      </c>
      <c r="AA10" s="43">
        <v>2</v>
      </c>
      <c r="AB10" s="43" t="s">
        <v>69</v>
      </c>
      <c r="AC10" s="43">
        <v>205</v>
      </c>
      <c r="AD10" s="43">
        <v>23</v>
      </c>
      <c r="AE10" s="43" t="s">
        <v>70</v>
      </c>
      <c r="AF10" s="43" t="s">
        <v>71</v>
      </c>
      <c r="AG10" s="43" t="s">
        <v>72</v>
      </c>
      <c r="AH10" s="43">
        <v>5</v>
      </c>
      <c r="AI10" s="43" t="s">
        <v>71</v>
      </c>
      <c r="AJ10" s="43">
        <v>8.5</v>
      </c>
      <c r="AK10" s="43">
        <v>43.4</v>
      </c>
      <c r="AL10" s="43">
        <v>89.7</v>
      </c>
      <c r="AM10" s="43">
        <v>10.4</v>
      </c>
      <c r="AN10" s="43">
        <v>40.200000000000003</v>
      </c>
      <c r="AO10" s="43">
        <v>7.7</v>
      </c>
      <c r="AP10" s="43">
        <v>1.1499999999999999</v>
      </c>
      <c r="AQ10" s="43">
        <v>6.1</v>
      </c>
      <c r="AR10" s="43">
        <v>0.9</v>
      </c>
      <c r="AS10" s="43">
        <v>4.9000000000000004</v>
      </c>
      <c r="AT10" s="43">
        <v>0.9</v>
      </c>
      <c r="AU10" s="43">
        <v>2.5</v>
      </c>
      <c r="AV10" s="43">
        <v>0.37</v>
      </c>
      <c r="AW10" s="43">
        <v>2.4</v>
      </c>
      <c r="AX10" s="43">
        <v>0.38</v>
      </c>
      <c r="AY10" s="43">
        <v>5.2</v>
      </c>
      <c r="AZ10" s="44">
        <v>1.9</v>
      </c>
      <c r="BA10" s="43">
        <v>4</v>
      </c>
      <c r="BB10" s="43">
        <v>1.3</v>
      </c>
      <c r="BC10" s="43">
        <v>25</v>
      </c>
      <c r="BD10" s="43" t="s">
        <v>73</v>
      </c>
      <c r="BE10" s="43">
        <v>13.8</v>
      </c>
      <c r="BF10" s="43">
        <v>5.6</v>
      </c>
    </row>
    <row r="11" spans="1:58" s="19" customFormat="1" ht="14" x14ac:dyDescent="0.3">
      <c r="A11" s="28" t="s">
        <v>78</v>
      </c>
      <c r="B11" s="43">
        <v>68.89</v>
      </c>
      <c r="C11" s="43">
        <v>0.67300000000000004</v>
      </c>
      <c r="D11" s="43">
        <v>15.16</v>
      </c>
      <c r="E11" s="43">
        <v>5.16</v>
      </c>
      <c r="F11" s="43">
        <v>0.06</v>
      </c>
      <c r="G11" s="43">
        <v>1.19</v>
      </c>
      <c r="H11" s="43">
        <v>1.48</v>
      </c>
      <c r="I11" s="43">
        <v>3.93</v>
      </c>
      <c r="J11" s="43">
        <v>1.93</v>
      </c>
      <c r="K11" s="43">
        <v>0.13</v>
      </c>
      <c r="L11" s="43">
        <v>1.93</v>
      </c>
      <c r="M11" s="43">
        <v>100.5</v>
      </c>
      <c r="N11" s="43">
        <v>11</v>
      </c>
      <c r="O11" s="43">
        <v>2</v>
      </c>
      <c r="P11" s="43">
        <v>82</v>
      </c>
      <c r="Q11" s="43">
        <v>164</v>
      </c>
      <c r="R11" s="43">
        <v>92</v>
      </c>
      <c r="S11" s="43">
        <v>21</v>
      </c>
      <c r="T11" s="43">
        <v>188</v>
      </c>
      <c r="U11" s="43">
        <v>70</v>
      </c>
      <c r="V11" s="43">
        <v>17</v>
      </c>
      <c r="W11" s="43">
        <v>30</v>
      </c>
      <c r="X11" s="43">
        <v>20</v>
      </c>
      <c r="Y11" s="43">
        <v>80</v>
      </c>
      <c r="Z11" s="43">
        <v>18</v>
      </c>
      <c r="AA11" s="43">
        <v>2</v>
      </c>
      <c r="AB11" s="43">
        <v>6</v>
      </c>
      <c r="AC11" s="43">
        <v>109</v>
      </c>
      <c r="AD11" s="43">
        <v>9</v>
      </c>
      <c r="AE11" s="43" t="s">
        <v>70</v>
      </c>
      <c r="AF11" s="43" t="s">
        <v>71</v>
      </c>
      <c r="AG11" s="43" t="s">
        <v>72</v>
      </c>
      <c r="AH11" s="43">
        <v>3</v>
      </c>
      <c r="AI11" s="43" t="s">
        <v>71</v>
      </c>
      <c r="AJ11" s="43">
        <v>5.9</v>
      </c>
      <c r="AK11" s="43">
        <v>22.9</v>
      </c>
      <c r="AL11" s="43">
        <v>48.6</v>
      </c>
      <c r="AM11" s="43">
        <v>5.6</v>
      </c>
      <c r="AN11" s="43">
        <v>21.6</v>
      </c>
      <c r="AO11" s="43">
        <v>4.5</v>
      </c>
      <c r="AP11" s="43">
        <v>1.24</v>
      </c>
      <c r="AQ11" s="43">
        <v>3.7</v>
      </c>
      <c r="AR11" s="43">
        <v>0.6</v>
      </c>
      <c r="AS11" s="43">
        <v>3.9</v>
      </c>
      <c r="AT11" s="43">
        <v>0.8</v>
      </c>
      <c r="AU11" s="43">
        <v>2.2000000000000002</v>
      </c>
      <c r="AV11" s="43">
        <v>0.34</v>
      </c>
      <c r="AW11" s="43">
        <v>2.1</v>
      </c>
      <c r="AX11" s="43">
        <v>0.32</v>
      </c>
      <c r="AY11" s="43">
        <v>5.0999999999999996</v>
      </c>
      <c r="AZ11" s="44">
        <v>0.8</v>
      </c>
      <c r="BA11" s="43" t="s">
        <v>79</v>
      </c>
      <c r="BB11" s="43">
        <v>0.8</v>
      </c>
      <c r="BC11" s="43">
        <v>23</v>
      </c>
      <c r="BD11" s="43" t="s">
        <v>73</v>
      </c>
      <c r="BE11" s="43">
        <v>6.6</v>
      </c>
      <c r="BF11" s="43">
        <v>3.1</v>
      </c>
    </row>
    <row r="12" spans="1:58" s="19" customFormat="1" ht="14" x14ac:dyDescent="0.3">
      <c r="A12" s="28" t="s">
        <v>80</v>
      </c>
      <c r="B12" s="43">
        <v>75.239999999999995</v>
      </c>
      <c r="C12" s="43">
        <v>0.81</v>
      </c>
      <c r="D12" s="43">
        <v>10.58</v>
      </c>
      <c r="E12" s="43">
        <v>5.94</v>
      </c>
      <c r="F12" s="43">
        <v>7.0999999999999994E-2</v>
      </c>
      <c r="G12" s="43">
        <v>1.52</v>
      </c>
      <c r="H12" s="43">
        <v>0.7</v>
      </c>
      <c r="I12" s="43">
        <v>2.02</v>
      </c>
      <c r="J12" s="43">
        <v>2.16</v>
      </c>
      <c r="K12" s="43">
        <v>0.09</v>
      </c>
      <c r="L12" s="43">
        <v>1.44</v>
      </c>
      <c r="M12" s="43">
        <v>100.6</v>
      </c>
      <c r="N12" s="43">
        <v>16</v>
      </c>
      <c r="O12" s="43">
        <v>2</v>
      </c>
      <c r="P12" s="43">
        <v>90</v>
      </c>
      <c r="Q12" s="43">
        <v>152</v>
      </c>
      <c r="R12" s="43">
        <v>45</v>
      </c>
      <c r="S12" s="43">
        <v>31</v>
      </c>
      <c r="T12" s="43">
        <v>292</v>
      </c>
      <c r="U12" s="43">
        <v>80</v>
      </c>
      <c r="V12" s="43">
        <v>14</v>
      </c>
      <c r="W12" s="43">
        <v>30</v>
      </c>
      <c r="X12" s="43">
        <v>30</v>
      </c>
      <c r="Y12" s="43">
        <v>100</v>
      </c>
      <c r="Z12" s="43">
        <v>16</v>
      </c>
      <c r="AA12" s="43">
        <v>2</v>
      </c>
      <c r="AB12" s="43" t="s">
        <v>69</v>
      </c>
      <c r="AC12" s="43">
        <v>139</v>
      </c>
      <c r="AD12" s="43">
        <v>13</v>
      </c>
      <c r="AE12" s="43" t="s">
        <v>70</v>
      </c>
      <c r="AF12" s="43" t="s">
        <v>71</v>
      </c>
      <c r="AG12" s="43">
        <v>0.2</v>
      </c>
      <c r="AH12" s="43">
        <v>3</v>
      </c>
      <c r="AI12" s="43" t="s">
        <v>71</v>
      </c>
      <c r="AJ12" s="43">
        <v>7.8</v>
      </c>
      <c r="AK12" s="43">
        <v>27.6</v>
      </c>
      <c r="AL12" s="43">
        <v>59.9</v>
      </c>
      <c r="AM12" s="43">
        <v>6.86</v>
      </c>
      <c r="AN12" s="43">
        <v>27</v>
      </c>
      <c r="AO12" s="43">
        <v>5.6</v>
      </c>
      <c r="AP12" s="43">
        <v>0.8</v>
      </c>
      <c r="AQ12" s="43">
        <v>4.9000000000000004</v>
      </c>
      <c r="AR12" s="43">
        <v>0.9</v>
      </c>
      <c r="AS12" s="43">
        <v>5</v>
      </c>
      <c r="AT12" s="43">
        <v>1</v>
      </c>
      <c r="AU12" s="43">
        <v>3.2</v>
      </c>
      <c r="AV12" s="43">
        <v>0.53</v>
      </c>
      <c r="AW12" s="43">
        <v>3.4</v>
      </c>
      <c r="AX12" s="43">
        <v>0.54</v>
      </c>
      <c r="AY12" s="43">
        <v>7.6</v>
      </c>
      <c r="AZ12" s="44">
        <v>1</v>
      </c>
      <c r="BA12" s="43" t="s">
        <v>79</v>
      </c>
      <c r="BB12" s="43">
        <v>0.9</v>
      </c>
      <c r="BC12" s="43">
        <v>13</v>
      </c>
      <c r="BD12" s="43" t="s">
        <v>73</v>
      </c>
      <c r="BE12" s="43">
        <v>8.8000000000000007</v>
      </c>
      <c r="BF12" s="43">
        <v>4</v>
      </c>
    </row>
    <row r="13" spans="1:58" s="19" customFormat="1" ht="14" x14ac:dyDescent="0.3">
      <c r="A13" s="28" t="s">
        <v>81</v>
      </c>
      <c r="B13" s="43">
        <v>60.58</v>
      </c>
      <c r="C13" s="43">
        <v>0.92200000000000004</v>
      </c>
      <c r="D13" s="43">
        <v>16.8</v>
      </c>
      <c r="E13" s="43">
        <v>7.72</v>
      </c>
      <c r="F13" s="43">
        <v>6.4000000000000001E-2</v>
      </c>
      <c r="G13" s="43">
        <v>2.92</v>
      </c>
      <c r="H13" s="43">
        <v>1.1399999999999999</v>
      </c>
      <c r="I13" s="43">
        <v>2.27</v>
      </c>
      <c r="J13" s="43">
        <v>3.62</v>
      </c>
      <c r="K13" s="43">
        <v>0.11</v>
      </c>
      <c r="L13" s="43">
        <v>2.4300000000000002</v>
      </c>
      <c r="M13" s="43">
        <v>98.58</v>
      </c>
      <c r="N13" s="43">
        <v>17</v>
      </c>
      <c r="O13" s="43" t="s">
        <v>79</v>
      </c>
      <c r="P13" s="43">
        <v>124</v>
      </c>
      <c r="Q13" s="43">
        <v>675</v>
      </c>
      <c r="R13" s="43">
        <v>199</v>
      </c>
      <c r="S13" s="43">
        <v>33</v>
      </c>
      <c r="T13" s="43">
        <v>222</v>
      </c>
      <c r="U13" s="43">
        <v>110</v>
      </c>
      <c r="V13" s="43">
        <v>20</v>
      </c>
      <c r="W13" s="43">
        <v>50</v>
      </c>
      <c r="X13" s="43">
        <v>40</v>
      </c>
      <c r="Y13" s="43">
        <v>120</v>
      </c>
      <c r="Z13" s="43">
        <v>24</v>
      </c>
      <c r="AA13" s="43">
        <v>1</v>
      </c>
      <c r="AB13" s="43" t="s">
        <v>69</v>
      </c>
      <c r="AC13" s="43">
        <v>177</v>
      </c>
      <c r="AD13" s="43">
        <v>14</v>
      </c>
      <c r="AE13" s="43" t="s">
        <v>70</v>
      </c>
      <c r="AF13" s="43" t="s">
        <v>71</v>
      </c>
      <c r="AG13" s="43" t="s">
        <v>72</v>
      </c>
      <c r="AH13" s="43">
        <v>3</v>
      </c>
      <c r="AI13" s="43" t="s">
        <v>71</v>
      </c>
      <c r="AJ13" s="43">
        <v>15.5</v>
      </c>
      <c r="AK13" s="43">
        <v>44.8</v>
      </c>
      <c r="AL13" s="43">
        <v>94.2</v>
      </c>
      <c r="AM13" s="43">
        <v>11.1</v>
      </c>
      <c r="AN13" s="43">
        <v>42.3</v>
      </c>
      <c r="AO13" s="43">
        <v>8.3000000000000007</v>
      </c>
      <c r="AP13" s="43">
        <v>1.36</v>
      </c>
      <c r="AQ13" s="43">
        <v>6.8</v>
      </c>
      <c r="AR13" s="43">
        <v>1</v>
      </c>
      <c r="AS13" s="43">
        <v>5.8</v>
      </c>
      <c r="AT13" s="43">
        <v>1.1000000000000001</v>
      </c>
      <c r="AU13" s="43">
        <v>3.2</v>
      </c>
      <c r="AV13" s="43">
        <v>0.47</v>
      </c>
      <c r="AW13" s="43">
        <v>2.9</v>
      </c>
      <c r="AX13" s="43">
        <v>0.42</v>
      </c>
      <c r="AY13" s="43">
        <v>5.8</v>
      </c>
      <c r="AZ13" s="44">
        <v>0.9</v>
      </c>
      <c r="BA13" s="43">
        <v>5</v>
      </c>
      <c r="BB13" s="43">
        <v>1.2</v>
      </c>
      <c r="BC13" s="43">
        <v>15</v>
      </c>
      <c r="BD13" s="43" t="s">
        <v>73</v>
      </c>
      <c r="BE13" s="43">
        <v>15.1</v>
      </c>
      <c r="BF13" s="43">
        <v>4.2</v>
      </c>
    </row>
    <row r="14" spans="1:58" s="19" customFormat="1" ht="14" x14ac:dyDescent="0.3">
      <c r="A14" s="28" t="s">
        <v>82</v>
      </c>
      <c r="B14" s="43">
        <v>70.77</v>
      </c>
      <c r="C14" s="43">
        <v>0.29299999999999998</v>
      </c>
      <c r="D14" s="43">
        <v>15.57</v>
      </c>
      <c r="E14" s="43">
        <v>2.13</v>
      </c>
      <c r="F14" s="43">
        <v>2.9000000000000001E-2</v>
      </c>
      <c r="G14" s="43">
        <v>0.8</v>
      </c>
      <c r="H14" s="43">
        <v>1.22</v>
      </c>
      <c r="I14" s="43">
        <v>3</v>
      </c>
      <c r="J14" s="43">
        <v>5.66</v>
      </c>
      <c r="K14" s="43">
        <v>0.22</v>
      </c>
      <c r="L14" s="43">
        <v>1.17</v>
      </c>
      <c r="M14" s="43">
        <v>100.9</v>
      </c>
      <c r="N14" s="43">
        <v>6</v>
      </c>
      <c r="O14" s="43">
        <v>1</v>
      </c>
      <c r="P14" s="43">
        <v>31</v>
      </c>
      <c r="Q14" s="43">
        <v>669</v>
      </c>
      <c r="R14" s="43">
        <v>140</v>
      </c>
      <c r="S14" s="43">
        <v>14</v>
      </c>
      <c r="T14" s="43">
        <v>101</v>
      </c>
      <c r="U14" s="43">
        <v>20</v>
      </c>
      <c r="V14" s="43">
        <v>4</v>
      </c>
      <c r="W14" s="43" t="s">
        <v>83</v>
      </c>
      <c r="X14" s="43" t="s">
        <v>76</v>
      </c>
      <c r="Y14" s="43">
        <v>50</v>
      </c>
      <c r="Z14" s="43">
        <v>17</v>
      </c>
      <c r="AA14" s="43">
        <v>2</v>
      </c>
      <c r="AB14" s="43" t="s">
        <v>69</v>
      </c>
      <c r="AC14" s="43">
        <v>208</v>
      </c>
      <c r="AD14" s="43">
        <v>8</v>
      </c>
      <c r="AE14" s="43" t="s">
        <v>70</v>
      </c>
      <c r="AF14" s="43" t="s">
        <v>71</v>
      </c>
      <c r="AG14" s="43" t="s">
        <v>72</v>
      </c>
      <c r="AH14" s="43">
        <v>3</v>
      </c>
      <c r="AI14" s="43" t="s">
        <v>71</v>
      </c>
      <c r="AJ14" s="43">
        <v>5.9</v>
      </c>
      <c r="AK14" s="43">
        <v>19</v>
      </c>
      <c r="AL14" s="43">
        <v>39.799999999999997</v>
      </c>
      <c r="AM14" s="43">
        <v>4.87</v>
      </c>
      <c r="AN14" s="43">
        <v>18.899999999999999</v>
      </c>
      <c r="AO14" s="43">
        <v>4.3</v>
      </c>
      <c r="AP14" s="43">
        <v>0.88</v>
      </c>
      <c r="AQ14" s="43">
        <v>3.3</v>
      </c>
      <c r="AR14" s="43">
        <v>0.5</v>
      </c>
      <c r="AS14" s="43">
        <v>2.7</v>
      </c>
      <c r="AT14" s="43">
        <v>0.5</v>
      </c>
      <c r="AU14" s="43">
        <v>1.3</v>
      </c>
      <c r="AV14" s="43">
        <v>0.2</v>
      </c>
      <c r="AW14" s="43">
        <v>1.4</v>
      </c>
      <c r="AX14" s="43">
        <v>0.24</v>
      </c>
      <c r="AY14" s="43">
        <v>2.7</v>
      </c>
      <c r="AZ14" s="44">
        <v>0.6</v>
      </c>
      <c r="BA14" s="43" t="s">
        <v>79</v>
      </c>
      <c r="BB14" s="43">
        <v>1.3</v>
      </c>
      <c r="BC14" s="43">
        <v>29</v>
      </c>
      <c r="BD14" s="43" t="s">
        <v>73</v>
      </c>
      <c r="BE14" s="43">
        <v>9</v>
      </c>
      <c r="BF14" s="43">
        <v>3.2</v>
      </c>
    </row>
    <row r="15" spans="1:58" s="19" customFormat="1" ht="14" x14ac:dyDescent="0.3">
      <c r="A15" s="28" t="s">
        <v>84</v>
      </c>
      <c r="B15" s="43">
        <v>67.319999999999993</v>
      </c>
      <c r="C15" s="43">
        <v>0.48899999999999999</v>
      </c>
      <c r="D15" s="43">
        <v>15.07</v>
      </c>
      <c r="E15" s="43">
        <v>3.58</v>
      </c>
      <c r="F15" s="43">
        <v>4.5999999999999999E-2</v>
      </c>
      <c r="G15" s="43">
        <v>1.34</v>
      </c>
      <c r="H15" s="43">
        <v>1.36</v>
      </c>
      <c r="I15" s="43">
        <v>2.63</v>
      </c>
      <c r="J15" s="43">
        <v>4.3</v>
      </c>
      <c r="K15" s="43">
        <v>0.27</v>
      </c>
      <c r="L15" s="43">
        <v>1.51</v>
      </c>
      <c r="M15" s="43">
        <v>97.91</v>
      </c>
      <c r="N15" s="43">
        <v>9</v>
      </c>
      <c r="O15" s="43">
        <v>2</v>
      </c>
      <c r="P15" s="43">
        <v>55</v>
      </c>
      <c r="Q15" s="43">
        <v>429</v>
      </c>
      <c r="R15" s="43">
        <v>110</v>
      </c>
      <c r="S15" s="43">
        <v>19</v>
      </c>
      <c r="T15" s="43">
        <v>151</v>
      </c>
      <c r="U15" s="43">
        <v>40</v>
      </c>
      <c r="V15" s="43">
        <v>7</v>
      </c>
      <c r="W15" s="43" t="s">
        <v>83</v>
      </c>
      <c r="X15" s="43" t="s">
        <v>76</v>
      </c>
      <c r="Y15" s="43">
        <v>70</v>
      </c>
      <c r="Z15" s="43">
        <v>21</v>
      </c>
      <c r="AA15" s="43">
        <v>2</v>
      </c>
      <c r="AB15" s="43" t="s">
        <v>69</v>
      </c>
      <c r="AC15" s="43">
        <v>202</v>
      </c>
      <c r="AD15" s="43">
        <v>10</v>
      </c>
      <c r="AE15" s="43" t="s">
        <v>70</v>
      </c>
      <c r="AF15" s="43" t="s">
        <v>71</v>
      </c>
      <c r="AG15" s="43" t="s">
        <v>72</v>
      </c>
      <c r="AH15" s="43">
        <v>3</v>
      </c>
      <c r="AI15" s="43" t="s">
        <v>71</v>
      </c>
      <c r="AJ15" s="43">
        <v>7.8</v>
      </c>
      <c r="AK15" s="43">
        <v>25.5</v>
      </c>
      <c r="AL15" s="43">
        <v>54.2</v>
      </c>
      <c r="AM15" s="43">
        <v>6.81</v>
      </c>
      <c r="AN15" s="43">
        <v>25.7</v>
      </c>
      <c r="AO15" s="43">
        <v>5.7</v>
      </c>
      <c r="AP15" s="43">
        <v>0.63</v>
      </c>
      <c r="AQ15" s="43">
        <v>4.8</v>
      </c>
      <c r="AR15" s="43">
        <v>0.7</v>
      </c>
      <c r="AS15" s="43">
        <v>3.4</v>
      </c>
      <c r="AT15" s="43">
        <v>0.6</v>
      </c>
      <c r="AU15" s="43">
        <v>1.7</v>
      </c>
      <c r="AV15" s="43">
        <v>0.25</v>
      </c>
      <c r="AW15" s="43">
        <v>1.5</v>
      </c>
      <c r="AX15" s="43">
        <v>0.26</v>
      </c>
      <c r="AY15" s="43">
        <v>4</v>
      </c>
      <c r="AZ15" s="44">
        <v>0.8</v>
      </c>
      <c r="BA15" s="43">
        <v>2</v>
      </c>
      <c r="BB15" s="43">
        <v>1.3</v>
      </c>
      <c r="BC15" s="43">
        <v>22</v>
      </c>
      <c r="BD15" s="43" t="s">
        <v>73</v>
      </c>
      <c r="BE15" s="43">
        <v>13.7</v>
      </c>
      <c r="BF15" s="43">
        <v>4.5</v>
      </c>
    </row>
    <row r="16" spans="1:58" s="19" customFormat="1" ht="14" x14ac:dyDescent="0.3">
      <c r="A16" s="28" t="s">
        <v>85</v>
      </c>
      <c r="B16" s="43">
        <v>62.4</v>
      </c>
      <c r="C16" s="43">
        <v>0.90800000000000003</v>
      </c>
      <c r="D16" s="43">
        <v>14.56</v>
      </c>
      <c r="E16" s="43">
        <v>8.2899999999999991</v>
      </c>
      <c r="F16" s="43">
        <v>0.111</v>
      </c>
      <c r="G16" s="43">
        <v>2.97</v>
      </c>
      <c r="H16" s="43">
        <v>2.58</v>
      </c>
      <c r="I16" s="43">
        <v>2.86</v>
      </c>
      <c r="J16" s="43">
        <v>2.65</v>
      </c>
      <c r="K16" s="43">
        <v>0.11</v>
      </c>
      <c r="L16" s="43">
        <v>0.94</v>
      </c>
      <c r="M16" s="43">
        <v>98.38</v>
      </c>
      <c r="N16" s="43">
        <v>19</v>
      </c>
      <c r="O16" s="43">
        <v>1</v>
      </c>
      <c r="P16" s="43">
        <v>127</v>
      </c>
      <c r="Q16" s="43">
        <v>853</v>
      </c>
      <c r="R16" s="43">
        <v>244</v>
      </c>
      <c r="S16" s="43">
        <v>37</v>
      </c>
      <c r="T16" s="43">
        <v>270</v>
      </c>
      <c r="U16" s="43">
        <v>120</v>
      </c>
      <c r="V16" s="43">
        <v>22</v>
      </c>
      <c r="W16" s="43">
        <v>50</v>
      </c>
      <c r="X16" s="43">
        <v>80</v>
      </c>
      <c r="Y16" s="43">
        <v>80</v>
      </c>
      <c r="Z16" s="43">
        <v>15</v>
      </c>
      <c r="AA16" s="43">
        <v>1</v>
      </c>
      <c r="AB16" s="43" t="s">
        <v>69</v>
      </c>
      <c r="AC16" s="43">
        <v>100</v>
      </c>
      <c r="AD16" s="43">
        <v>11</v>
      </c>
      <c r="AE16" s="43" t="s">
        <v>70</v>
      </c>
      <c r="AF16" s="43" t="s">
        <v>71</v>
      </c>
      <c r="AG16" s="43" t="s">
        <v>72</v>
      </c>
      <c r="AH16" s="43">
        <v>2</v>
      </c>
      <c r="AI16" s="43" t="s">
        <v>71</v>
      </c>
      <c r="AJ16" s="43">
        <v>4.5999999999999996</v>
      </c>
      <c r="AK16" s="43">
        <v>28.2</v>
      </c>
      <c r="AL16" s="43">
        <v>55.5</v>
      </c>
      <c r="AM16" s="43">
        <v>6.6</v>
      </c>
      <c r="AN16" s="43">
        <v>25.7</v>
      </c>
      <c r="AO16" s="43">
        <v>4.9000000000000004</v>
      </c>
      <c r="AP16" s="43">
        <v>1.43</v>
      </c>
      <c r="AQ16" s="43">
        <v>5.5</v>
      </c>
      <c r="AR16" s="43">
        <v>1</v>
      </c>
      <c r="AS16" s="43">
        <v>6.4</v>
      </c>
      <c r="AT16" s="43">
        <v>1.2</v>
      </c>
      <c r="AU16" s="43">
        <v>3.8</v>
      </c>
      <c r="AV16" s="43">
        <v>0.57999999999999996</v>
      </c>
      <c r="AW16" s="43">
        <v>3.7</v>
      </c>
      <c r="AX16" s="43">
        <v>0.6</v>
      </c>
      <c r="AY16" s="43">
        <v>6.5</v>
      </c>
      <c r="AZ16" s="44">
        <v>1</v>
      </c>
      <c r="BA16" s="43">
        <v>4</v>
      </c>
      <c r="BB16" s="43">
        <v>0.8</v>
      </c>
      <c r="BC16" s="43">
        <v>15</v>
      </c>
      <c r="BD16" s="43" t="s">
        <v>73</v>
      </c>
      <c r="BE16" s="43">
        <v>8</v>
      </c>
      <c r="BF16" s="43">
        <v>1.2</v>
      </c>
    </row>
    <row r="17" spans="1:58" s="19" customFormat="1" ht="14" x14ac:dyDescent="0.3">
      <c r="A17" s="28" t="s">
        <v>86</v>
      </c>
      <c r="B17" s="43">
        <v>66.069999999999993</v>
      </c>
      <c r="C17" s="43">
        <v>0.73399999999999999</v>
      </c>
      <c r="D17" s="43">
        <v>16.14</v>
      </c>
      <c r="E17" s="43">
        <v>5.59</v>
      </c>
      <c r="F17" s="43">
        <v>5.3999999999999999E-2</v>
      </c>
      <c r="G17" s="43">
        <v>1.86</v>
      </c>
      <c r="H17" s="43">
        <v>1.05</v>
      </c>
      <c r="I17" s="43">
        <v>1.93</v>
      </c>
      <c r="J17" s="43">
        <v>2.72</v>
      </c>
      <c r="K17" s="43">
        <v>0.06</v>
      </c>
      <c r="L17" s="43">
        <v>2.25</v>
      </c>
      <c r="M17" s="43">
        <v>98.45</v>
      </c>
      <c r="N17" s="43">
        <v>17</v>
      </c>
      <c r="O17" s="43">
        <v>2</v>
      </c>
      <c r="P17" s="43">
        <v>101</v>
      </c>
      <c r="Q17" s="43">
        <v>929</v>
      </c>
      <c r="R17" s="43">
        <v>216</v>
      </c>
      <c r="S17" s="43">
        <v>25</v>
      </c>
      <c r="T17" s="43">
        <v>140</v>
      </c>
      <c r="U17" s="43">
        <v>80</v>
      </c>
      <c r="V17" s="43">
        <v>7</v>
      </c>
      <c r="W17" s="43">
        <v>30</v>
      </c>
      <c r="X17" s="43">
        <v>20</v>
      </c>
      <c r="Y17" s="43">
        <v>60</v>
      </c>
      <c r="Z17" s="43">
        <v>23</v>
      </c>
      <c r="AA17" s="43">
        <v>1</v>
      </c>
      <c r="AB17" s="43" t="s">
        <v>69</v>
      </c>
      <c r="AC17" s="43">
        <v>104</v>
      </c>
      <c r="AD17" s="43">
        <v>11</v>
      </c>
      <c r="AE17" s="43" t="s">
        <v>70</v>
      </c>
      <c r="AF17" s="43" t="s">
        <v>71</v>
      </c>
      <c r="AG17" s="43" t="s">
        <v>72</v>
      </c>
      <c r="AH17" s="43">
        <v>2</v>
      </c>
      <c r="AI17" s="43" t="s">
        <v>71</v>
      </c>
      <c r="AJ17" s="43">
        <v>4.3</v>
      </c>
      <c r="AK17" s="43">
        <v>37.4</v>
      </c>
      <c r="AL17" s="43">
        <v>74.900000000000006</v>
      </c>
      <c r="AM17" s="43">
        <v>8.8699999999999992</v>
      </c>
      <c r="AN17" s="43">
        <v>34.299999999999997</v>
      </c>
      <c r="AO17" s="43">
        <v>6.7</v>
      </c>
      <c r="AP17" s="43">
        <v>1.25</v>
      </c>
      <c r="AQ17" s="43">
        <v>5.0999999999999996</v>
      </c>
      <c r="AR17" s="43">
        <v>0.7</v>
      </c>
      <c r="AS17" s="43">
        <v>4.3</v>
      </c>
      <c r="AT17" s="43">
        <v>0.9</v>
      </c>
      <c r="AU17" s="43">
        <v>2.9</v>
      </c>
      <c r="AV17" s="43">
        <v>0.49</v>
      </c>
      <c r="AW17" s="43">
        <v>3.7</v>
      </c>
      <c r="AX17" s="43">
        <v>0.61</v>
      </c>
      <c r="AY17" s="43">
        <v>3.2</v>
      </c>
      <c r="AZ17" s="44">
        <v>0.9</v>
      </c>
      <c r="BA17" s="43">
        <v>3</v>
      </c>
      <c r="BB17" s="43">
        <v>0.6</v>
      </c>
      <c r="BC17" s="43">
        <v>18</v>
      </c>
      <c r="BD17" s="43" t="s">
        <v>73</v>
      </c>
      <c r="BE17" s="43">
        <v>14.3</v>
      </c>
      <c r="BF17" s="43">
        <v>4.0999999999999996</v>
      </c>
    </row>
    <row r="18" spans="1:58" s="19" customFormat="1" ht="14" x14ac:dyDescent="0.3">
      <c r="A18" s="28" t="s">
        <v>87</v>
      </c>
      <c r="B18" s="43">
        <v>49.19</v>
      </c>
      <c r="C18" s="43">
        <v>1.5669999999999999</v>
      </c>
      <c r="D18" s="43">
        <v>24.85</v>
      </c>
      <c r="E18" s="43">
        <v>11.06</v>
      </c>
      <c r="F18" s="43">
        <v>0.111</v>
      </c>
      <c r="G18" s="43">
        <v>4.0599999999999996</v>
      </c>
      <c r="H18" s="43">
        <v>0.28000000000000003</v>
      </c>
      <c r="I18" s="43">
        <v>0.39</v>
      </c>
      <c r="J18" s="43">
        <v>4.0199999999999996</v>
      </c>
      <c r="K18" s="43">
        <v>0.05</v>
      </c>
      <c r="L18" s="43">
        <v>4.13</v>
      </c>
      <c r="M18" s="43">
        <v>99.71</v>
      </c>
      <c r="N18" s="43">
        <v>28</v>
      </c>
      <c r="O18" s="43">
        <v>4</v>
      </c>
      <c r="P18" s="43">
        <v>219</v>
      </c>
      <c r="Q18" s="43">
        <v>491</v>
      </c>
      <c r="R18" s="43">
        <v>50</v>
      </c>
      <c r="S18" s="43">
        <v>15</v>
      </c>
      <c r="T18" s="43">
        <v>217</v>
      </c>
      <c r="U18" s="43">
        <v>200</v>
      </c>
      <c r="V18" s="43">
        <v>15</v>
      </c>
      <c r="W18" s="43">
        <v>80</v>
      </c>
      <c r="X18" s="43">
        <v>40</v>
      </c>
      <c r="Y18" s="43">
        <v>140</v>
      </c>
      <c r="Z18" s="43">
        <v>44</v>
      </c>
      <c r="AA18" s="43">
        <v>2</v>
      </c>
      <c r="AB18" s="43" t="s">
        <v>69</v>
      </c>
      <c r="AC18" s="43">
        <v>200</v>
      </c>
      <c r="AD18" s="43">
        <v>27</v>
      </c>
      <c r="AE18" s="43" t="s">
        <v>70</v>
      </c>
      <c r="AF18" s="43" t="s">
        <v>71</v>
      </c>
      <c r="AG18" s="43" t="s">
        <v>72</v>
      </c>
      <c r="AH18" s="43">
        <v>4</v>
      </c>
      <c r="AI18" s="43" t="s">
        <v>71</v>
      </c>
      <c r="AJ18" s="43">
        <v>9.1</v>
      </c>
      <c r="AK18" s="43">
        <v>43.3</v>
      </c>
      <c r="AL18" s="43">
        <v>85.5</v>
      </c>
      <c r="AM18" s="43">
        <v>10.199999999999999</v>
      </c>
      <c r="AN18" s="43">
        <v>39.799999999999997</v>
      </c>
      <c r="AO18" s="43">
        <v>7.1</v>
      </c>
      <c r="AP18" s="43">
        <v>0.6</v>
      </c>
      <c r="AQ18" s="43">
        <v>5.3</v>
      </c>
      <c r="AR18" s="43">
        <v>0.7</v>
      </c>
      <c r="AS18" s="43">
        <v>3.3</v>
      </c>
      <c r="AT18" s="43">
        <v>0.5</v>
      </c>
      <c r="AU18" s="43">
        <v>1.4</v>
      </c>
      <c r="AV18" s="43">
        <v>0.18</v>
      </c>
      <c r="AW18" s="43">
        <v>1.1000000000000001</v>
      </c>
      <c r="AX18" s="43">
        <v>0.17</v>
      </c>
      <c r="AY18" s="43">
        <v>5.7</v>
      </c>
      <c r="AZ18" s="44">
        <v>1.8</v>
      </c>
      <c r="BA18" s="43" t="s">
        <v>79</v>
      </c>
      <c r="BB18" s="43">
        <v>1.2</v>
      </c>
      <c r="BC18" s="43">
        <v>6</v>
      </c>
      <c r="BD18" s="43" t="s">
        <v>73</v>
      </c>
      <c r="BE18" s="43">
        <v>16.3</v>
      </c>
      <c r="BF18" s="43">
        <v>4.4000000000000004</v>
      </c>
    </row>
    <row r="19" spans="1:58" s="19" customFormat="1" ht="14" x14ac:dyDescent="0.3">
      <c r="A19" s="28" t="s">
        <v>88</v>
      </c>
      <c r="B19" s="43">
        <v>62.14</v>
      </c>
      <c r="C19" s="43">
        <v>0.84599999999999997</v>
      </c>
      <c r="D19" s="43">
        <v>16.84</v>
      </c>
      <c r="E19" s="43">
        <v>5.92</v>
      </c>
      <c r="F19" s="43">
        <v>5.1999999999999998E-2</v>
      </c>
      <c r="G19" s="43">
        <v>2.25</v>
      </c>
      <c r="H19" s="43">
        <v>3.79</v>
      </c>
      <c r="I19" s="43">
        <v>2.87</v>
      </c>
      <c r="J19" s="43">
        <v>2.9</v>
      </c>
      <c r="K19" s="43">
        <v>0.28999999999999998</v>
      </c>
      <c r="L19" s="43">
        <v>0.99</v>
      </c>
      <c r="M19" s="43">
        <v>98.87</v>
      </c>
      <c r="N19" s="43">
        <v>14</v>
      </c>
      <c r="O19" s="43">
        <v>3</v>
      </c>
      <c r="P19" s="43">
        <v>113</v>
      </c>
      <c r="Q19" s="43">
        <v>438</v>
      </c>
      <c r="R19" s="43">
        <v>180</v>
      </c>
      <c r="S19" s="43">
        <v>14</v>
      </c>
      <c r="T19" s="43">
        <v>206</v>
      </c>
      <c r="U19" s="43">
        <v>40</v>
      </c>
      <c r="V19" s="43">
        <v>13</v>
      </c>
      <c r="W19" s="43" t="s">
        <v>83</v>
      </c>
      <c r="X19" s="43" t="s">
        <v>76</v>
      </c>
      <c r="Y19" s="43">
        <v>70</v>
      </c>
      <c r="Z19" s="43">
        <v>26</v>
      </c>
      <c r="AA19" s="43">
        <v>1</v>
      </c>
      <c r="AB19" s="43" t="s">
        <v>69</v>
      </c>
      <c r="AC19" s="43">
        <v>135</v>
      </c>
      <c r="AD19" s="43">
        <v>19</v>
      </c>
      <c r="AE19" s="43" t="s">
        <v>70</v>
      </c>
      <c r="AF19" s="43" t="s">
        <v>71</v>
      </c>
      <c r="AG19" s="43" t="s">
        <v>72</v>
      </c>
      <c r="AH19" s="43">
        <v>2</v>
      </c>
      <c r="AI19" s="43" t="s">
        <v>71</v>
      </c>
      <c r="AJ19" s="43">
        <v>5.7</v>
      </c>
      <c r="AK19" s="43">
        <v>18.899999999999999</v>
      </c>
      <c r="AL19" s="43">
        <v>39.9</v>
      </c>
      <c r="AM19" s="43">
        <v>4.92</v>
      </c>
      <c r="AN19" s="43">
        <v>19.600000000000001</v>
      </c>
      <c r="AO19" s="43">
        <v>4.0999999999999996</v>
      </c>
      <c r="AP19" s="43">
        <v>1.1200000000000001</v>
      </c>
      <c r="AQ19" s="43">
        <v>3.8</v>
      </c>
      <c r="AR19" s="43">
        <v>0.6</v>
      </c>
      <c r="AS19" s="43">
        <v>3</v>
      </c>
      <c r="AT19" s="43">
        <v>0.5</v>
      </c>
      <c r="AU19" s="43">
        <v>1.2</v>
      </c>
      <c r="AV19" s="43">
        <v>0.16</v>
      </c>
      <c r="AW19" s="43">
        <v>1</v>
      </c>
      <c r="AX19" s="43">
        <v>0.15</v>
      </c>
      <c r="AY19" s="43">
        <v>5.2</v>
      </c>
      <c r="AZ19" s="44">
        <v>1.8</v>
      </c>
      <c r="BA19" s="43">
        <v>2</v>
      </c>
      <c r="BB19" s="43">
        <v>0.9</v>
      </c>
      <c r="BC19" s="43">
        <v>16</v>
      </c>
      <c r="BD19" s="43" t="s">
        <v>73</v>
      </c>
      <c r="BE19" s="43">
        <v>4.2</v>
      </c>
      <c r="BF19" s="43">
        <v>1.3</v>
      </c>
    </row>
    <row r="20" spans="1:58" s="19" customFormat="1" ht="14" x14ac:dyDescent="0.3">
      <c r="A20" s="28" t="s">
        <v>89</v>
      </c>
      <c r="B20" s="43">
        <v>63.27</v>
      </c>
      <c r="C20" s="43">
        <v>1.4430000000000001</v>
      </c>
      <c r="D20" s="43">
        <v>19.98</v>
      </c>
      <c r="E20" s="43">
        <v>10.26</v>
      </c>
      <c r="F20" s="43">
        <v>4.8000000000000001E-2</v>
      </c>
      <c r="G20" s="43">
        <v>1.54</v>
      </c>
      <c r="H20" s="43">
        <v>0.28000000000000003</v>
      </c>
      <c r="I20" s="43">
        <v>0.43</v>
      </c>
      <c r="J20" s="43">
        <v>2.35</v>
      </c>
      <c r="K20" s="43">
        <v>0.05</v>
      </c>
      <c r="L20" s="43">
        <v>0.69</v>
      </c>
      <c r="M20" s="43">
        <v>100.3</v>
      </c>
      <c r="N20" s="43">
        <v>19</v>
      </c>
      <c r="O20" s="43">
        <v>3</v>
      </c>
      <c r="P20" s="43">
        <v>157</v>
      </c>
      <c r="Q20" s="43">
        <v>626</v>
      </c>
      <c r="R20" s="43">
        <v>78</v>
      </c>
      <c r="S20" s="43">
        <v>58</v>
      </c>
      <c r="T20" s="43">
        <v>458</v>
      </c>
      <c r="U20" s="43">
        <v>120</v>
      </c>
      <c r="V20" s="43">
        <v>25</v>
      </c>
      <c r="W20" s="43">
        <v>30</v>
      </c>
      <c r="X20" s="43">
        <v>30</v>
      </c>
      <c r="Y20" s="43">
        <v>110</v>
      </c>
      <c r="Z20" s="43">
        <v>30</v>
      </c>
      <c r="AA20" s="43">
        <v>2</v>
      </c>
      <c r="AB20" s="43" t="s">
        <v>69</v>
      </c>
      <c r="AC20" s="43">
        <v>78</v>
      </c>
      <c r="AD20" s="43">
        <v>22</v>
      </c>
      <c r="AE20" s="43" t="s">
        <v>70</v>
      </c>
      <c r="AF20" s="43" t="s">
        <v>71</v>
      </c>
      <c r="AG20" s="43" t="s">
        <v>72</v>
      </c>
      <c r="AH20" s="43">
        <v>1</v>
      </c>
      <c r="AI20" s="43" t="s">
        <v>71</v>
      </c>
      <c r="AJ20" s="43">
        <v>2</v>
      </c>
      <c r="AK20" s="43">
        <v>58.7</v>
      </c>
      <c r="AL20" s="43">
        <v>124</v>
      </c>
      <c r="AM20" s="43">
        <v>13.9</v>
      </c>
      <c r="AN20" s="43">
        <v>52.5</v>
      </c>
      <c r="AO20" s="43">
        <v>10</v>
      </c>
      <c r="AP20" s="43">
        <v>1.24</v>
      </c>
      <c r="AQ20" s="43">
        <v>8.6999999999999993</v>
      </c>
      <c r="AR20" s="43">
        <v>1.5</v>
      </c>
      <c r="AS20" s="43">
        <v>9.4</v>
      </c>
      <c r="AT20" s="43">
        <v>1.8</v>
      </c>
      <c r="AU20" s="43">
        <v>5.4</v>
      </c>
      <c r="AV20" s="43">
        <v>0.78</v>
      </c>
      <c r="AW20" s="43">
        <v>5</v>
      </c>
      <c r="AX20" s="43">
        <v>0.76</v>
      </c>
      <c r="AY20" s="43">
        <v>10.3</v>
      </c>
      <c r="AZ20" s="44">
        <v>1.4</v>
      </c>
      <c r="BA20" s="43" t="s">
        <v>79</v>
      </c>
      <c r="BB20" s="43">
        <v>0.5</v>
      </c>
      <c r="BC20" s="43">
        <v>18</v>
      </c>
      <c r="BD20" s="43" t="s">
        <v>73</v>
      </c>
      <c r="BE20" s="43">
        <v>20.5</v>
      </c>
      <c r="BF20" s="43">
        <v>2.6</v>
      </c>
    </row>
    <row r="21" spans="1:58" s="19" customFormat="1" ht="14" x14ac:dyDescent="0.3">
      <c r="A21" s="28" t="s">
        <v>90</v>
      </c>
      <c r="B21" s="43">
        <v>65.41</v>
      </c>
      <c r="C21" s="43">
        <v>0.82599999999999996</v>
      </c>
      <c r="D21" s="43">
        <v>16.29</v>
      </c>
      <c r="E21" s="43">
        <v>6.17</v>
      </c>
      <c r="F21" s="43">
        <v>6.8000000000000005E-2</v>
      </c>
      <c r="G21" s="43">
        <v>2.4300000000000002</v>
      </c>
      <c r="H21" s="43">
        <v>1.02</v>
      </c>
      <c r="I21" s="43">
        <v>2.89</v>
      </c>
      <c r="J21" s="43">
        <v>3.8</v>
      </c>
      <c r="K21" s="43">
        <v>0.16</v>
      </c>
      <c r="L21" s="43">
        <v>1.56</v>
      </c>
      <c r="M21" s="43">
        <v>100.6</v>
      </c>
      <c r="N21" s="43">
        <v>15</v>
      </c>
      <c r="O21" s="43">
        <v>2</v>
      </c>
      <c r="P21" s="43">
        <v>108</v>
      </c>
      <c r="Q21" s="43">
        <v>565</v>
      </c>
      <c r="R21" s="43">
        <v>183</v>
      </c>
      <c r="S21" s="43">
        <v>28</v>
      </c>
      <c r="T21" s="43">
        <v>208</v>
      </c>
      <c r="U21" s="43">
        <v>100</v>
      </c>
      <c r="V21" s="43">
        <v>14</v>
      </c>
      <c r="W21" s="43">
        <v>40</v>
      </c>
      <c r="X21" s="43">
        <v>10</v>
      </c>
      <c r="Y21" s="43">
        <v>90</v>
      </c>
      <c r="Z21" s="43">
        <v>24</v>
      </c>
      <c r="AA21" s="43">
        <v>1</v>
      </c>
      <c r="AB21" s="43">
        <v>29</v>
      </c>
      <c r="AC21" s="43">
        <v>151</v>
      </c>
      <c r="AD21" s="43">
        <v>12</v>
      </c>
      <c r="AE21" s="43" t="s">
        <v>70</v>
      </c>
      <c r="AF21" s="43" t="s">
        <v>71</v>
      </c>
      <c r="AG21" s="43" t="s">
        <v>72</v>
      </c>
      <c r="AH21" s="43">
        <v>3</v>
      </c>
      <c r="AI21" s="43" t="s">
        <v>71</v>
      </c>
      <c r="AJ21" s="43">
        <v>12.3</v>
      </c>
      <c r="AK21" s="43">
        <v>42.9</v>
      </c>
      <c r="AL21" s="43">
        <v>85</v>
      </c>
      <c r="AM21" s="43">
        <v>9.98</v>
      </c>
      <c r="AN21" s="43">
        <v>37.700000000000003</v>
      </c>
      <c r="AO21" s="43">
        <v>7.2</v>
      </c>
      <c r="AP21" s="43">
        <v>1.1299999999999999</v>
      </c>
      <c r="AQ21" s="43">
        <v>5.7</v>
      </c>
      <c r="AR21" s="43">
        <v>0.9</v>
      </c>
      <c r="AS21" s="43">
        <v>5.2</v>
      </c>
      <c r="AT21" s="43">
        <v>1</v>
      </c>
      <c r="AU21" s="43">
        <v>2.9</v>
      </c>
      <c r="AV21" s="43">
        <v>0.42</v>
      </c>
      <c r="AW21" s="43">
        <v>2.8</v>
      </c>
      <c r="AX21" s="43">
        <v>0.44</v>
      </c>
      <c r="AY21" s="43">
        <v>5.2</v>
      </c>
      <c r="AZ21" s="44">
        <v>1</v>
      </c>
      <c r="BA21" s="43">
        <v>3</v>
      </c>
      <c r="BB21" s="43">
        <v>0.7</v>
      </c>
      <c r="BC21" s="43">
        <v>16</v>
      </c>
      <c r="BD21" s="43">
        <v>0.5</v>
      </c>
      <c r="BE21" s="43">
        <v>13.1</v>
      </c>
      <c r="BF21" s="43">
        <v>3.6</v>
      </c>
    </row>
    <row r="22" spans="1:58" s="19" customFormat="1" ht="14" x14ac:dyDescent="0.3">
      <c r="A22" s="28" t="s">
        <v>91</v>
      </c>
      <c r="B22" s="43">
        <v>70.06</v>
      </c>
      <c r="C22" s="43">
        <v>0.79100000000000004</v>
      </c>
      <c r="D22" s="43">
        <v>12.97</v>
      </c>
      <c r="E22" s="43">
        <v>5.39</v>
      </c>
      <c r="F22" s="43">
        <v>6.6000000000000003E-2</v>
      </c>
      <c r="G22" s="43">
        <v>2.08</v>
      </c>
      <c r="H22" s="43">
        <v>1.62</v>
      </c>
      <c r="I22" s="43">
        <v>2.8</v>
      </c>
      <c r="J22" s="43">
        <v>2.44</v>
      </c>
      <c r="K22" s="43">
        <v>0.16</v>
      </c>
      <c r="L22" s="43">
        <v>0.9</v>
      </c>
      <c r="M22" s="43">
        <v>99.27</v>
      </c>
      <c r="N22" s="43">
        <v>12</v>
      </c>
      <c r="O22" s="43">
        <v>2</v>
      </c>
      <c r="P22" s="43">
        <v>98</v>
      </c>
      <c r="Q22" s="43">
        <v>648</v>
      </c>
      <c r="R22" s="43">
        <v>194</v>
      </c>
      <c r="S22" s="43">
        <v>24</v>
      </c>
      <c r="T22" s="43">
        <v>225</v>
      </c>
      <c r="U22" s="43">
        <v>100</v>
      </c>
      <c r="V22" s="43">
        <v>13</v>
      </c>
      <c r="W22" s="43">
        <v>20</v>
      </c>
      <c r="X22" s="43">
        <v>20</v>
      </c>
      <c r="Y22" s="43">
        <v>80</v>
      </c>
      <c r="Z22" s="43">
        <v>18</v>
      </c>
      <c r="AA22" s="43">
        <v>1</v>
      </c>
      <c r="AB22" s="43" t="s">
        <v>69</v>
      </c>
      <c r="AC22" s="43">
        <v>78</v>
      </c>
      <c r="AD22" s="43">
        <v>8</v>
      </c>
      <c r="AE22" s="43" t="s">
        <v>70</v>
      </c>
      <c r="AF22" s="43" t="s">
        <v>71</v>
      </c>
      <c r="AG22" s="43" t="s">
        <v>72</v>
      </c>
      <c r="AH22" s="43">
        <v>2</v>
      </c>
      <c r="AI22" s="43" t="s">
        <v>71</v>
      </c>
      <c r="AJ22" s="43">
        <v>3.5</v>
      </c>
      <c r="AK22" s="43">
        <v>35</v>
      </c>
      <c r="AL22" s="43">
        <v>68.3</v>
      </c>
      <c r="AM22" s="43">
        <v>8.0299999999999994</v>
      </c>
      <c r="AN22" s="43">
        <v>30.6</v>
      </c>
      <c r="AO22" s="43">
        <v>5.8</v>
      </c>
      <c r="AP22" s="43">
        <v>1.27</v>
      </c>
      <c r="AQ22" s="43">
        <v>4.9000000000000004</v>
      </c>
      <c r="AR22" s="43">
        <v>0.8</v>
      </c>
      <c r="AS22" s="43">
        <v>4.3</v>
      </c>
      <c r="AT22" s="43">
        <v>0.8</v>
      </c>
      <c r="AU22" s="43">
        <v>2.2999999999999998</v>
      </c>
      <c r="AV22" s="43">
        <v>0.36</v>
      </c>
      <c r="AW22" s="43">
        <v>2.4</v>
      </c>
      <c r="AX22" s="43">
        <v>0.39</v>
      </c>
      <c r="AY22" s="43">
        <v>5.2</v>
      </c>
      <c r="AZ22" s="44">
        <v>0.8</v>
      </c>
      <c r="BA22" s="43">
        <v>1</v>
      </c>
      <c r="BB22" s="43">
        <v>0.4</v>
      </c>
      <c r="BC22" s="43">
        <v>16</v>
      </c>
      <c r="BD22" s="43" t="s">
        <v>73</v>
      </c>
      <c r="BE22" s="43">
        <v>10.7</v>
      </c>
      <c r="BF22" s="43">
        <v>2.7</v>
      </c>
    </row>
    <row r="23" spans="1:58" s="19" customFormat="1" ht="14" x14ac:dyDescent="0.3">
      <c r="A23" s="28" t="s">
        <v>92</v>
      </c>
      <c r="B23" s="43">
        <v>71.989999999999995</v>
      </c>
      <c r="C23" s="43">
        <v>0.33500000000000002</v>
      </c>
      <c r="D23" s="43">
        <v>14.44</v>
      </c>
      <c r="E23" s="43">
        <v>2.2200000000000002</v>
      </c>
      <c r="F23" s="43">
        <v>2.9000000000000001E-2</v>
      </c>
      <c r="G23" s="43">
        <v>0.74</v>
      </c>
      <c r="H23" s="43">
        <v>1.01</v>
      </c>
      <c r="I23" s="43">
        <v>2.61</v>
      </c>
      <c r="J23" s="43">
        <v>4.83</v>
      </c>
      <c r="K23" s="43">
        <v>0.2</v>
      </c>
      <c r="L23" s="43">
        <v>1.24</v>
      </c>
      <c r="M23" s="43">
        <v>99.65</v>
      </c>
      <c r="N23" s="43">
        <v>5</v>
      </c>
      <c r="O23" s="43">
        <v>2</v>
      </c>
      <c r="P23" s="43">
        <v>37</v>
      </c>
      <c r="Q23" s="43">
        <v>659</v>
      </c>
      <c r="R23" s="43">
        <v>206</v>
      </c>
      <c r="S23" s="43">
        <v>16</v>
      </c>
      <c r="T23" s="43">
        <v>92</v>
      </c>
      <c r="U23" s="43">
        <v>40</v>
      </c>
      <c r="V23" s="43">
        <v>6</v>
      </c>
      <c r="W23" s="43" t="s">
        <v>83</v>
      </c>
      <c r="X23" s="43" t="s">
        <v>76</v>
      </c>
      <c r="Y23" s="43">
        <v>40</v>
      </c>
      <c r="Z23" s="43">
        <v>19</v>
      </c>
      <c r="AA23" s="43">
        <v>2</v>
      </c>
      <c r="AB23" s="43" t="s">
        <v>69</v>
      </c>
      <c r="AC23" s="43">
        <v>118</v>
      </c>
      <c r="AD23" s="43">
        <v>6</v>
      </c>
      <c r="AE23" s="43" t="s">
        <v>70</v>
      </c>
      <c r="AF23" s="43" t="s">
        <v>71</v>
      </c>
      <c r="AG23" s="43" t="s">
        <v>72</v>
      </c>
      <c r="AH23" s="43">
        <v>4</v>
      </c>
      <c r="AI23" s="43" t="s">
        <v>71</v>
      </c>
      <c r="AJ23" s="43">
        <v>5.6</v>
      </c>
      <c r="AK23" s="43">
        <v>13.5</v>
      </c>
      <c r="AL23" s="43">
        <v>28</v>
      </c>
      <c r="AM23" s="43">
        <v>3.37</v>
      </c>
      <c r="AN23" s="43">
        <v>12.6</v>
      </c>
      <c r="AO23" s="43">
        <v>2.8</v>
      </c>
      <c r="AP23" s="43">
        <v>0.89</v>
      </c>
      <c r="AQ23" s="43">
        <v>2.7</v>
      </c>
      <c r="AR23" s="43">
        <v>0.5</v>
      </c>
      <c r="AS23" s="43">
        <v>2.9</v>
      </c>
      <c r="AT23" s="43">
        <v>0.6</v>
      </c>
      <c r="AU23" s="43">
        <v>1.6</v>
      </c>
      <c r="AV23" s="43">
        <v>0.24</v>
      </c>
      <c r="AW23" s="43">
        <v>1.5</v>
      </c>
      <c r="AX23" s="43">
        <v>0.24</v>
      </c>
      <c r="AY23" s="43">
        <v>2.4</v>
      </c>
      <c r="AZ23" s="44">
        <v>1.2</v>
      </c>
      <c r="BA23" s="43">
        <v>1</v>
      </c>
      <c r="BB23" s="43">
        <v>0.6</v>
      </c>
      <c r="BC23" s="43">
        <v>27</v>
      </c>
      <c r="BD23" s="43" t="s">
        <v>73</v>
      </c>
      <c r="BE23" s="43">
        <v>4</v>
      </c>
      <c r="BF23" s="43">
        <v>3.6</v>
      </c>
    </row>
    <row r="24" spans="1:58" s="19" customFormat="1" ht="14" x14ac:dyDescent="0.3">
      <c r="A24" s="28" t="s">
        <v>93</v>
      </c>
      <c r="B24" s="43">
        <v>67.58</v>
      </c>
      <c r="C24" s="43">
        <v>0.99199999999999999</v>
      </c>
      <c r="D24" s="43">
        <v>13.32</v>
      </c>
      <c r="E24" s="43">
        <v>6.51</v>
      </c>
      <c r="F24" s="43">
        <v>6.7000000000000004E-2</v>
      </c>
      <c r="G24" s="43">
        <v>2.13</v>
      </c>
      <c r="H24" s="43">
        <v>1.41</v>
      </c>
      <c r="I24" s="43">
        <v>2.46</v>
      </c>
      <c r="J24" s="43">
        <v>2.87</v>
      </c>
      <c r="K24" s="43">
        <v>0.22</v>
      </c>
      <c r="L24" s="43">
        <v>1.55</v>
      </c>
      <c r="M24" s="43">
        <v>99.1</v>
      </c>
      <c r="N24" s="43">
        <v>15</v>
      </c>
      <c r="O24" s="43">
        <v>1</v>
      </c>
      <c r="P24" s="43">
        <v>113</v>
      </c>
      <c r="Q24" s="43">
        <v>448</v>
      </c>
      <c r="R24" s="43">
        <v>176</v>
      </c>
      <c r="S24" s="43">
        <v>29</v>
      </c>
      <c r="T24" s="43">
        <v>238</v>
      </c>
      <c r="U24" s="43">
        <v>100</v>
      </c>
      <c r="V24" s="43">
        <v>15</v>
      </c>
      <c r="W24" s="43">
        <v>30</v>
      </c>
      <c r="X24" s="43" t="s">
        <v>76</v>
      </c>
      <c r="Y24" s="43">
        <v>110</v>
      </c>
      <c r="Z24" s="43">
        <v>21</v>
      </c>
      <c r="AA24" s="43">
        <v>1</v>
      </c>
      <c r="AB24" s="43" t="s">
        <v>69</v>
      </c>
      <c r="AC24" s="43">
        <v>138</v>
      </c>
      <c r="AD24" s="43">
        <v>12</v>
      </c>
      <c r="AE24" s="43" t="s">
        <v>70</v>
      </c>
      <c r="AF24" s="43" t="s">
        <v>71</v>
      </c>
      <c r="AG24" s="43" t="s">
        <v>72</v>
      </c>
      <c r="AH24" s="43">
        <v>6</v>
      </c>
      <c r="AI24" s="43" t="s">
        <v>71</v>
      </c>
      <c r="AJ24" s="43">
        <v>10</v>
      </c>
      <c r="AK24" s="43">
        <v>28.3</v>
      </c>
      <c r="AL24" s="43">
        <v>58.6</v>
      </c>
      <c r="AM24" s="43">
        <v>7.33</v>
      </c>
      <c r="AN24" s="43">
        <v>29</v>
      </c>
      <c r="AO24" s="43">
        <v>6</v>
      </c>
      <c r="AP24" s="43">
        <v>0.88</v>
      </c>
      <c r="AQ24" s="43">
        <v>5.3</v>
      </c>
      <c r="AR24" s="43">
        <v>0.9</v>
      </c>
      <c r="AS24" s="43">
        <v>5.0999999999999996</v>
      </c>
      <c r="AT24" s="43">
        <v>1</v>
      </c>
      <c r="AU24" s="43">
        <v>3</v>
      </c>
      <c r="AV24" s="43">
        <v>0.46</v>
      </c>
      <c r="AW24" s="43">
        <v>3</v>
      </c>
      <c r="AX24" s="43">
        <v>0.47</v>
      </c>
      <c r="AY24" s="43">
        <v>5.6</v>
      </c>
      <c r="AZ24" s="44">
        <v>1.5</v>
      </c>
      <c r="BA24" s="43">
        <v>2</v>
      </c>
      <c r="BB24" s="43">
        <v>0.8</v>
      </c>
      <c r="BC24" s="43">
        <v>12</v>
      </c>
      <c r="BD24" s="43" t="s">
        <v>73</v>
      </c>
      <c r="BE24" s="43">
        <v>8.1</v>
      </c>
      <c r="BF24" s="43">
        <v>4.4000000000000004</v>
      </c>
    </row>
    <row r="25" spans="1:58" s="19" customFormat="1" ht="14" x14ac:dyDescent="0.3">
      <c r="A25" s="28" t="s">
        <v>94</v>
      </c>
      <c r="B25" s="43">
        <v>62.82</v>
      </c>
      <c r="C25" s="43">
        <v>0.61799999999999999</v>
      </c>
      <c r="D25" s="43">
        <v>19.71</v>
      </c>
      <c r="E25" s="43">
        <v>4.07</v>
      </c>
      <c r="F25" s="43">
        <v>3.3000000000000002E-2</v>
      </c>
      <c r="G25" s="43">
        <v>1.86</v>
      </c>
      <c r="H25" s="43">
        <v>2.5099999999999998</v>
      </c>
      <c r="I25" s="43">
        <v>5.3</v>
      </c>
      <c r="J25" s="43">
        <v>1.99</v>
      </c>
      <c r="K25" s="43">
        <v>0.12</v>
      </c>
      <c r="L25" s="43">
        <v>1.3</v>
      </c>
      <c r="M25" s="43">
        <v>100.3</v>
      </c>
      <c r="N25" s="43">
        <v>9</v>
      </c>
      <c r="O25" s="43">
        <v>1</v>
      </c>
      <c r="P25" s="43">
        <v>72</v>
      </c>
      <c r="Q25" s="43">
        <v>506</v>
      </c>
      <c r="R25" s="43">
        <v>554</v>
      </c>
      <c r="S25" s="43">
        <v>9</v>
      </c>
      <c r="T25" s="43">
        <v>157</v>
      </c>
      <c r="U25" s="43">
        <v>60</v>
      </c>
      <c r="V25" s="43">
        <v>12</v>
      </c>
      <c r="W25" s="43">
        <v>30</v>
      </c>
      <c r="X25" s="43" t="s">
        <v>76</v>
      </c>
      <c r="Y25" s="43">
        <v>50</v>
      </c>
      <c r="Z25" s="43">
        <v>23</v>
      </c>
      <c r="AA25" s="43">
        <v>1</v>
      </c>
      <c r="AB25" s="43" t="s">
        <v>69</v>
      </c>
      <c r="AC25" s="43">
        <v>61</v>
      </c>
      <c r="AD25" s="43">
        <v>9</v>
      </c>
      <c r="AE25" s="43" t="s">
        <v>70</v>
      </c>
      <c r="AF25" s="43" t="s">
        <v>71</v>
      </c>
      <c r="AG25" s="43" t="s">
        <v>72</v>
      </c>
      <c r="AH25" s="43">
        <v>9</v>
      </c>
      <c r="AI25" s="43" t="s">
        <v>71</v>
      </c>
      <c r="AJ25" s="43">
        <v>4</v>
      </c>
      <c r="AK25" s="43">
        <v>11</v>
      </c>
      <c r="AL25" s="43">
        <v>22.4</v>
      </c>
      <c r="AM25" s="43">
        <v>2.65</v>
      </c>
      <c r="AN25" s="43">
        <v>10.1</v>
      </c>
      <c r="AO25" s="43">
        <v>1.9</v>
      </c>
      <c r="AP25" s="43">
        <v>1.97</v>
      </c>
      <c r="AQ25" s="43">
        <v>1.9</v>
      </c>
      <c r="AR25" s="43">
        <v>0.3</v>
      </c>
      <c r="AS25" s="43">
        <v>1.7</v>
      </c>
      <c r="AT25" s="43">
        <v>0.3</v>
      </c>
      <c r="AU25" s="43">
        <v>0.9</v>
      </c>
      <c r="AV25" s="43">
        <v>0.13</v>
      </c>
      <c r="AW25" s="43">
        <v>0.8</v>
      </c>
      <c r="AX25" s="43">
        <v>0.13</v>
      </c>
      <c r="AY25" s="43">
        <v>3.8</v>
      </c>
      <c r="AZ25" s="44">
        <v>0.8</v>
      </c>
      <c r="BA25" s="43">
        <v>3</v>
      </c>
      <c r="BB25" s="43">
        <v>0.4</v>
      </c>
      <c r="BC25" s="43">
        <v>25</v>
      </c>
      <c r="BD25" s="43" t="s">
        <v>73</v>
      </c>
      <c r="BE25" s="43">
        <v>2.5</v>
      </c>
      <c r="BF25" s="43">
        <v>1.6</v>
      </c>
    </row>
    <row r="26" spans="1:58" s="48" customFormat="1" ht="14" x14ac:dyDescent="0.3">
      <c r="A26" s="45" t="s">
        <v>95</v>
      </c>
      <c r="B26" s="46">
        <v>52.69</v>
      </c>
      <c r="C26" s="46">
        <v>1.216</v>
      </c>
      <c r="D26" s="46">
        <v>21.19</v>
      </c>
      <c r="E26" s="46">
        <v>9.68</v>
      </c>
      <c r="F26" s="46">
        <v>0.09</v>
      </c>
      <c r="G26" s="46">
        <v>4.7699999999999996</v>
      </c>
      <c r="H26" s="46">
        <v>1.3</v>
      </c>
      <c r="I26" s="46">
        <v>2.62</v>
      </c>
      <c r="J26" s="46">
        <v>4.05</v>
      </c>
      <c r="K26" s="46">
        <v>0.14000000000000001</v>
      </c>
      <c r="L26" s="46">
        <v>2.76</v>
      </c>
      <c r="M26" s="46">
        <v>100.5</v>
      </c>
      <c r="N26" s="46">
        <v>18</v>
      </c>
      <c r="O26" s="46">
        <v>9</v>
      </c>
      <c r="P26" s="46">
        <v>150</v>
      </c>
      <c r="Q26" s="46">
        <v>750</v>
      </c>
      <c r="R26" s="46">
        <v>269</v>
      </c>
      <c r="S26" s="46">
        <v>38</v>
      </c>
      <c r="T26" s="46">
        <v>303</v>
      </c>
      <c r="U26" s="46">
        <v>120</v>
      </c>
      <c r="V26" s="46">
        <v>24</v>
      </c>
      <c r="W26" s="46">
        <v>60</v>
      </c>
      <c r="X26" s="46" t="s">
        <v>76</v>
      </c>
      <c r="Y26" s="46">
        <v>130</v>
      </c>
      <c r="Z26" s="46">
        <v>31</v>
      </c>
      <c r="AA26" s="46">
        <v>1</v>
      </c>
      <c r="AB26" s="46" t="s">
        <v>69</v>
      </c>
      <c r="AC26" s="46">
        <v>140</v>
      </c>
      <c r="AD26" s="46">
        <v>17</v>
      </c>
      <c r="AE26" s="46" t="s">
        <v>70</v>
      </c>
      <c r="AF26" s="46" t="s">
        <v>71</v>
      </c>
      <c r="AG26" s="46" t="s">
        <v>72</v>
      </c>
      <c r="AH26" s="46">
        <v>4</v>
      </c>
      <c r="AI26" s="46" t="s">
        <v>71</v>
      </c>
      <c r="AJ26" s="46">
        <v>10</v>
      </c>
      <c r="AK26" s="46">
        <v>20.5</v>
      </c>
      <c r="AL26" s="46">
        <v>43.9</v>
      </c>
      <c r="AM26" s="46">
        <v>5.49</v>
      </c>
      <c r="AN26" s="46">
        <v>21.7</v>
      </c>
      <c r="AO26" s="46">
        <v>4.9000000000000004</v>
      </c>
      <c r="AP26" s="46">
        <v>1.21</v>
      </c>
      <c r="AQ26" s="46">
        <v>5.3</v>
      </c>
      <c r="AR26" s="46">
        <v>0.9</v>
      </c>
      <c r="AS26" s="46">
        <v>6</v>
      </c>
      <c r="AT26" s="46">
        <v>1.2</v>
      </c>
      <c r="AU26" s="46">
        <v>3.8</v>
      </c>
      <c r="AV26" s="46">
        <v>0.56999999999999995</v>
      </c>
      <c r="AW26" s="46">
        <v>3.5</v>
      </c>
      <c r="AX26" s="46">
        <v>0.54</v>
      </c>
      <c r="AY26" s="46">
        <v>7.3</v>
      </c>
      <c r="AZ26" s="47">
        <v>1.4</v>
      </c>
      <c r="BA26" s="46">
        <v>2</v>
      </c>
      <c r="BB26" s="46">
        <v>0.8</v>
      </c>
      <c r="BC26" s="46">
        <v>13</v>
      </c>
      <c r="BD26" s="46" t="s">
        <v>73</v>
      </c>
      <c r="BE26" s="46">
        <v>5.6</v>
      </c>
      <c r="BF26" s="46">
        <v>3.6</v>
      </c>
    </row>
  </sheetData>
  <sheetProtection formatCells="0" formatColumns="0" formatRows="0" insertColumns="0" insertRows="0" insertHyperlinks="0" deleteColumns="0" deleteRows="0" sort="0" autoFilter="0" pivotTables="0"/>
  <pageMargins left="0.51" right="0.51" top="0.51" bottom="0.51" header="0.3" footer="0.3"/>
  <pageSetup orientation="landscape"/>
  <headerFooter>
    <oddHeader>&amp;12&amp;B
Activation Laboratories</oddHeader>
    <oddFooter>&amp;C&amp;"Arial,Normal"Page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J70"/>
  <sheetViews>
    <sheetView workbookViewId="0">
      <selection activeCell="D16" sqref="D16"/>
    </sheetView>
  </sheetViews>
  <sheetFormatPr defaultColWidth="9.1796875" defaultRowHeight="14" x14ac:dyDescent="0.35"/>
  <cols>
    <col min="1" max="1" width="1.7265625" style="6" customWidth="1"/>
    <col min="2" max="2" width="12.7265625" style="6" customWidth="1"/>
    <col min="3" max="3" width="22.453125" style="6" customWidth="1"/>
    <col min="4" max="4" width="17.54296875" style="6" customWidth="1"/>
    <col min="5" max="5" width="2" style="6" customWidth="1"/>
    <col min="6" max="6" width="30.54296875" style="6" bestFit="1" customWidth="1"/>
    <col min="7" max="30" width="12.1796875" style="6" bestFit="1" customWidth="1"/>
    <col min="31" max="31" width="7.7265625" style="6" bestFit="1" customWidth="1"/>
    <col min="32" max="35" width="12.1796875" style="6" bestFit="1" customWidth="1"/>
    <col min="36" max="37" width="8.1796875" style="6" bestFit="1" customWidth="1"/>
    <col min="38" max="56" width="12.1796875" style="6" bestFit="1" customWidth="1"/>
    <col min="57" max="57" width="7.7265625" style="6" bestFit="1" customWidth="1"/>
    <col min="58" max="62" width="12.1796875" style="6" bestFit="1" customWidth="1"/>
    <col min="63" max="16384" width="9.1796875" style="6"/>
  </cols>
  <sheetData>
    <row r="1" spans="2:62" x14ac:dyDescent="0.35">
      <c r="B1" s="102" t="s">
        <v>195</v>
      </c>
      <c r="C1" s="102"/>
      <c r="D1" s="102"/>
    </row>
    <row r="2" spans="2:62" x14ac:dyDescent="0.35">
      <c r="B2" s="102"/>
      <c r="C2" s="102"/>
      <c r="D2" s="102"/>
    </row>
    <row r="3" spans="2:62" x14ac:dyDescent="0.35">
      <c r="B3" s="102"/>
      <c r="C3" s="102"/>
      <c r="D3" s="102"/>
    </row>
    <row r="4" spans="2:62" ht="5.25" customHeight="1" thickBot="1" x14ac:dyDescent="0.4"/>
    <row r="5" spans="2:62" s="49" customFormat="1" ht="14.5" customHeight="1" x14ac:dyDescent="0.35">
      <c r="B5" s="103" t="s">
        <v>96</v>
      </c>
      <c r="C5" s="96" t="s">
        <v>97</v>
      </c>
      <c r="D5" s="97"/>
      <c r="F5" s="49" t="s">
        <v>0</v>
      </c>
    </row>
    <row r="6" spans="2:62" s="49" customFormat="1" ht="11.5" x14ac:dyDescent="0.35">
      <c r="B6" s="104"/>
      <c r="C6" s="98"/>
      <c r="D6" s="99"/>
      <c r="F6" s="49" t="s">
        <v>1</v>
      </c>
    </row>
    <row r="7" spans="2:62" s="49" customFormat="1" ht="11.5" x14ac:dyDescent="0.35">
      <c r="B7" s="56"/>
      <c r="C7" s="94" t="s">
        <v>98</v>
      </c>
      <c r="D7" s="95"/>
      <c r="F7" s="50" t="s">
        <v>2</v>
      </c>
      <c r="G7" s="50" t="s">
        <v>3</v>
      </c>
      <c r="H7" s="50" t="s">
        <v>4</v>
      </c>
      <c r="I7" s="50" t="s">
        <v>5</v>
      </c>
      <c r="J7" s="50" t="s">
        <v>6</v>
      </c>
      <c r="K7" s="50" t="s">
        <v>7</v>
      </c>
      <c r="L7" s="50" t="s">
        <v>8</v>
      </c>
      <c r="M7" s="50" t="s">
        <v>9</v>
      </c>
      <c r="N7" s="50" t="s">
        <v>10</v>
      </c>
      <c r="O7" s="50" t="s">
        <v>11</v>
      </c>
      <c r="P7" s="50" t="s">
        <v>12</v>
      </c>
      <c r="Q7" s="50" t="s">
        <v>14</v>
      </c>
      <c r="R7" s="50" t="s">
        <v>15</v>
      </c>
      <c r="S7" s="50" t="s">
        <v>16</v>
      </c>
      <c r="T7" s="50" t="s">
        <v>17</v>
      </c>
      <c r="U7" s="50" t="s">
        <v>18</v>
      </c>
      <c r="V7" s="50" t="s">
        <v>19</v>
      </c>
      <c r="W7" s="50" t="s">
        <v>20</v>
      </c>
      <c r="X7" s="50" t="s">
        <v>21</v>
      </c>
      <c r="Y7" s="50" t="s">
        <v>22</v>
      </c>
      <c r="Z7" s="50" t="s">
        <v>23</v>
      </c>
      <c r="AA7" s="50" t="s">
        <v>24</v>
      </c>
      <c r="AB7" s="50" t="s">
        <v>25</v>
      </c>
      <c r="AC7" s="50" t="s">
        <v>26</v>
      </c>
      <c r="AD7" s="50" t="s">
        <v>27</v>
      </c>
      <c r="AE7" s="50" t="s">
        <v>28</v>
      </c>
      <c r="AF7" s="50" t="s">
        <v>29</v>
      </c>
      <c r="AG7" s="50" t="s">
        <v>30</v>
      </c>
      <c r="AH7" s="50" t="s">
        <v>31</v>
      </c>
      <c r="AI7" s="50" t="s">
        <v>32</v>
      </c>
      <c r="AJ7" s="50" t="s">
        <v>33</v>
      </c>
      <c r="AK7" s="50" t="s">
        <v>34</v>
      </c>
      <c r="AL7" s="50" t="s">
        <v>35</v>
      </c>
      <c r="AM7" s="50" t="s">
        <v>36</v>
      </c>
      <c r="AN7" s="50" t="s">
        <v>37</v>
      </c>
      <c r="AO7" s="50" t="s">
        <v>38</v>
      </c>
      <c r="AP7" s="50" t="s">
        <v>39</v>
      </c>
      <c r="AQ7" s="50" t="s">
        <v>40</v>
      </c>
      <c r="AR7" s="50" t="s">
        <v>41</v>
      </c>
      <c r="AS7" s="50" t="s">
        <v>42</v>
      </c>
      <c r="AT7" s="50" t="s">
        <v>43</v>
      </c>
      <c r="AU7" s="50" t="s">
        <v>44</v>
      </c>
      <c r="AV7" s="50" t="s">
        <v>45</v>
      </c>
      <c r="AW7" s="50" t="s">
        <v>46</v>
      </c>
      <c r="AX7" s="50" t="s">
        <v>47</v>
      </c>
      <c r="AY7" s="50" t="s">
        <v>48</v>
      </c>
      <c r="AZ7" s="50" t="s">
        <v>49</v>
      </c>
      <c r="BA7" s="50" t="s">
        <v>50</v>
      </c>
      <c r="BB7" s="50" t="s">
        <v>51</v>
      </c>
      <c r="BC7" s="50" t="s">
        <v>52</v>
      </c>
      <c r="BD7" s="50" t="s">
        <v>53</v>
      </c>
      <c r="BE7" s="50" t="s">
        <v>54</v>
      </c>
      <c r="BF7" s="50" t="s">
        <v>55</v>
      </c>
      <c r="BG7" s="50" t="s">
        <v>56</v>
      </c>
      <c r="BH7" s="50" t="s">
        <v>57</v>
      </c>
      <c r="BI7" s="50" t="s">
        <v>58</v>
      </c>
      <c r="BJ7" s="50" t="s">
        <v>59</v>
      </c>
    </row>
    <row r="8" spans="2:62" s="49" customFormat="1" ht="11.5" x14ac:dyDescent="0.35">
      <c r="B8" s="57"/>
      <c r="C8" s="94" t="s">
        <v>99</v>
      </c>
      <c r="D8" s="95"/>
      <c r="F8" s="51" t="s">
        <v>60</v>
      </c>
      <c r="G8" s="51" t="s">
        <v>61</v>
      </c>
      <c r="H8" s="51" t="s">
        <v>61</v>
      </c>
      <c r="I8" s="51" t="s">
        <v>61</v>
      </c>
      <c r="J8" s="51" t="s">
        <v>61</v>
      </c>
      <c r="K8" s="51" t="s">
        <v>61</v>
      </c>
      <c r="L8" s="51" t="s">
        <v>61</v>
      </c>
      <c r="M8" s="51" t="s">
        <v>61</v>
      </c>
      <c r="N8" s="51" t="s">
        <v>61</v>
      </c>
      <c r="O8" s="51" t="s">
        <v>61</v>
      </c>
      <c r="P8" s="51" t="s">
        <v>61</v>
      </c>
      <c r="Q8" s="51" t="s">
        <v>61</v>
      </c>
      <c r="R8" s="51" t="s">
        <v>62</v>
      </c>
      <c r="S8" s="51" t="s">
        <v>62</v>
      </c>
      <c r="T8" s="51" t="s">
        <v>62</v>
      </c>
      <c r="U8" s="51" t="s">
        <v>62</v>
      </c>
      <c r="V8" s="51" t="s">
        <v>62</v>
      </c>
      <c r="W8" s="51" t="s">
        <v>62</v>
      </c>
      <c r="X8" s="51" t="s">
        <v>62</v>
      </c>
      <c r="Y8" s="51" t="s">
        <v>62</v>
      </c>
      <c r="Z8" s="51" t="s">
        <v>62</v>
      </c>
      <c r="AA8" s="51" t="s">
        <v>62</v>
      </c>
      <c r="AB8" s="51" t="s">
        <v>62</v>
      </c>
      <c r="AC8" s="51" t="s">
        <v>62</v>
      </c>
      <c r="AD8" s="51" t="s">
        <v>62</v>
      </c>
      <c r="AE8" s="51" t="s">
        <v>62</v>
      </c>
      <c r="AF8" s="51" t="s">
        <v>62</v>
      </c>
      <c r="AG8" s="51" t="s">
        <v>62</v>
      </c>
      <c r="AH8" s="51" t="s">
        <v>62</v>
      </c>
      <c r="AI8" s="51" t="s">
        <v>62</v>
      </c>
      <c r="AJ8" s="51" t="s">
        <v>62</v>
      </c>
      <c r="AK8" s="51" t="s">
        <v>62</v>
      </c>
      <c r="AL8" s="51" t="s">
        <v>62</v>
      </c>
      <c r="AM8" s="51" t="s">
        <v>62</v>
      </c>
      <c r="AN8" s="51" t="s">
        <v>62</v>
      </c>
      <c r="AO8" s="51" t="s">
        <v>62</v>
      </c>
      <c r="AP8" s="51" t="s">
        <v>62</v>
      </c>
      <c r="AQ8" s="51" t="s">
        <v>62</v>
      </c>
      <c r="AR8" s="51" t="s">
        <v>62</v>
      </c>
      <c r="AS8" s="51" t="s">
        <v>62</v>
      </c>
      <c r="AT8" s="51" t="s">
        <v>62</v>
      </c>
      <c r="AU8" s="51" t="s">
        <v>62</v>
      </c>
      <c r="AV8" s="51" t="s">
        <v>62</v>
      </c>
      <c r="AW8" s="51" t="s">
        <v>62</v>
      </c>
      <c r="AX8" s="51" t="s">
        <v>62</v>
      </c>
      <c r="AY8" s="51" t="s">
        <v>62</v>
      </c>
      <c r="AZ8" s="51" t="s">
        <v>62</v>
      </c>
      <c r="BA8" s="51" t="s">
        <v>62</v>
      </c>
      <c r="BB8" s="51" t="s">
        <v>62</v>
      </c>
      <c r="BC8" s="51" t="s">
        <v>62</v>
      </c>
      <c r="BD8" s="51" t="s">
        <v>62</v>
      </c>
      <c r="BE8" s="51" t="s">
        <v>62</v>
      </c>
      <c r="BF8" s="51" t="s">
        <v>62</v>
      </c>
      <c r="BG8" s="51" t="s">
        <v>62</v>
      </c>
      <c r="BH8" s="51" t="s">
        <v>62</v>
      </c>
      <c r="BI8" s="51" t="s">
        <v>62</v>
      </c>
      <c r="BJ8" s="51" t="s">
        <v>62</v>
      </c>
    </row>
    <row r="9" spans="2:62" s="49" customFormat="1" ht="15" customHeight="1" thickBot="1" x14ac:dyDescent="0.4">
      <c r="B9" s="58"/>
      <c r="C9" s="100" t="s">
        <v>100</v>
      </c>
      <c r="D9" s="101"/>
      <c r="F9" s="51" t="s">
        <v>63</v>
      </c>
      <c r="G9" s="51">
        <v>0.01</v>
      </c>
      <c r="H9" s="51">
        <v>0.01</v>
      </c>
      <c r="I9" s="51">
        <v>0.01</v>
      </c>
      <c r="J9" s="51">
        <v>5.0000000000000001E-3</v>
      </c>
      <c r="K9" s="51">
        <v>0.01</v>
      </c>
      <c r="L9" s="51">
        <v>0.01</v>
      </c>
      <c r="M9" s="51">
        <v>0.01</v>
      </c>
      <c r="N9" s="51">
        <v>0.01</v>
      </c>
      <c r="O9" s="51">
        <v>1E-3</v>
      </c>
      <c r="P9" s="51">
        <v>0.01</v>
      </c>
      <c r="Q9" s="51">
        <v>0.01</v>
      </c>
      <c r="R9" s="51">
        <v>1</v>
      </c>
      <c r="S9" s="51">
        <v>1</v>
      </c>
      <c r="T9" s="51">
        <v>5</v>
      </c>
      <c r="U9" s="51">
        <v>2</v>
      </c>
      <c r="V9" s="51">
        <v>2</v>
      </c>
      <c r="W9" s="51">
        <v>1</v>
      </c>
      <c r="X9" s="51">
        <v>2</v>
      </c>
      <c r="Y9" s="51">
        <v>20</v>
      </c>
      <c r="Z9" s="51">
        <v>1</v>
      </c>
      <c r="AA9" s="51">
        <v>20</v>
      </c>
      <c r="AB9" s="51">
        <v>10</v>
      </c>
      <c r="AC9" s="51">
        <v>30</v>
      </c>
      <c r="AD9" s="51">
        <v>1</v>
      </c>
      <c r="AE9" s="51">
        <v>1</v>
      </c>
      <c r="AF9" s="51">
        <v>5</v>
      </c>
      <c r="AG9" s="51">
        <v>2</v>
      </c>
      <c r="AH9" s="51">
        <v>1</v>
      </c>
      <c r="AI9" s="51">
        <v>2</v>
      </c>
      <c r="AJ9" s="51">
        <v>0.5</v>
      </c>
      <c r="AK9" s="51">
        <v>0.2</v>
      </c>
      <c r="AL9" s="51">
        <v>1</v>
      </c>
      <c r="AM9" s="51">
        <v>0.5</v>
      </c>
      <c r="AN9" s="51">
        <v>0.5</v>
      </c>
      <c r="AO9" s="51">
        <v>0.1</v>
      </c>
      <c r="AP9" s="51">
        <v>0.1</v>
      </c>
      <c r="AQ9" s="51">
        <v>0.05</v>
      </c>
      <c r="AR9" s="51">
        <v>0.1</v>
      </c>
      <c r="AS9" s="51">
        <v>0.1</v>
      </c>
      <c r="AT9" s="51">
        <v>0.05</v>
      </c>
      <c r="AU9" s="51">
        <v>0.1</v>
      </c>
      <c r="AV9" s="51">
        <v>0.1</v>
      </c>
      <c r="AW9" s="51">
        <v>0.1</v>
      </c>
      <c r="AX9" s="51">
        <v>0.1</v>
      </c>
      <c r="AY9" s="51">
        <v>0.1</v>
      </c>
      <c r="AZ9" s="51">
        <v>0.05</v>
      </c>
      <c r="BA9" s="51">
        <v>0.1</v>
      </c>
      <c r="BB9" s="51">
        <v>0.01</v>
      </c>
      <c r="BC9" s="51">
        <v>0.2</v>
      </c>
      <c r="BD9" s="51">
        <v>0.1</v>
      </c>
      <c r="BE9" s="51">
        <v>1</v>
      </c>
      <c r="BF9" s="51">
        <v>0.1</v>
      </c>
      <c r="BG9" s="51">
        <v>5</v>
      </c>
      <c r="BH9" s="51">
        <v>0.4</v>
      </c>
      <c r="BI9" s="51">
        <v>0.1</v>
      </c>
      <c r="BJ9" s="51">
        <v>0.1</v>
      </c>
    </row>
    <row r="10" spans="2:62" s="49" customFormat="1" ht="12" thickBot="1" x14ac:dyDescent="0.4">
      <c r="F10" s="52" t="s">
        <v>64</v>
      </c>
      <c r="G10" s="52" t="s">
        <v>65</v>
      </c>
      <c r="H10" s="52" t="s">
        <v>65</v>
      </c>
      <c r="I10" s="52" t="s">
        <v>65</v>
      </c>
      <c r="J10" s="52" t="s">
        <v>65</v>
      </c>
      <c r="K10" s="52" t="s">
        <v>65</v>
      </c>
      <c r="L10" s="52" t="s">
        <v>65</v>
      </c>
      <c r="M10" s="52" t="s">
        <v>65</v>
      </c>
      <c r="N10" s="52" t="s">
        <v>65</v>
      </c>
      <c r="O10" s="52" t="s">
        <v>65</v>
      </c>
      <c r="P10" s="52" t="s">
        <v>65</v>
      </c>
      <c r="Q10" s="52" t="s">
        <v>65</v>
      </c>
      <c r="R10" s="52" t="s">
        <v>65</v>
      </c>
      <c r="S10" s="52" t="s">
        <v>65</v>
      </c>
      <c r="T10" s="52" t="s">
        <v>65</v>
      </c>
      <c r="U10" s="52" t="s">
        <v>65</v>
      </c>
      <c r="V10" s="52" t="s">
        <v>65</v>
      </c>
      <c r="W10" s="52" t="s">
        <v>65</v>
      </c>
      <c r="X10" s="52" t="s">
        <v>65</v>
      </c>
      <c r="Y10" s="52" t="s">
        <v>67</v>
      </c>
      <c r="Z10" s="52" t="s">
        <v>67</v>
      </c>
      <c r="AA10" s="52" t="s">
        <v>67</v>
      </c>
      <c r="AB10" s="52" t="s">
        <v>67</v>
      </c>
      <c r="AC10" s="52" t="s">
        <v>67</v>
      </c>
      <c r="AD10" s="52" t="s">
        <v>67</v>
      </c>
      <c r="AE10" s="52" t="s">
        <v>67</v>
      </c>
      <c r="AF10" s="52" t="s">
        <v>67</v>
      </c>
      <c r="AG10" s="52" t="s">
        <v>67</v>
      </c>
      <c r="AH10" s="52" t="s">
        <v>67</v>
      </c>
      <c r="AI10" s="52" t="s">
        <v>67</v>
      </c>
      <c r="AJ10" s="52" t="s">
        <v>67</v>
      </c>
      <c r="AK10" s="52" t="s">
        <v>67</v>
      </c>
      <c r="AL10" s="52" t="s">
        <v>67</v>
      </c>
      <c r="AM10" s="52" t="s">
        <v>67</v>
      </c>
      <c r="AN10" s="52" t="s">
        <v>67</v>
      </c>
      <c r="AO10" s="52" t="s">
        <v>67</v>
      </c>
      <c r="AP10" s="52" t="s">
        <v>67</v>
      </c>
      <c r="AQ10" s="52" t="s">
        <v>67</v>
      </c>
      <c r="AR10" s="52" t="s">
        <v>67</v>
      </c>
      <c r="AS10" s="52" t="s">
        <v>67</v>
      </c>
      <c r="AT10" s="52" t="s">
        <v>67</v>
      </c>
      <c r="AU10" s="52" t="s">
        <v>67</v>
      </c>
      <c r="AV10" s="52" t="s">
        <v>67</v>
      </c>
      <c r="AW10" s="52" t="s">
        <v>67</v>
      </c>
      <c r="AX10" s="52" t="s">
        <v>67</v>
      </c>
      <c r="AY10" s="52" t="s">
        <v>67</v>
      </c>
      <c r="AZ10" s="52" t="s">
        <v>67</v>
      </c>
      <c r="BA10" s="52" t="s">
        <v>67</v>
      </c>
      <c r="BB10" s="52" t="s">
        <v>67</v>
      </c>
      <c r="BC10" s="52" t="s">
        <v>67</v>
      </c>
      <c r="BD10" s="52" t="s">
        <v>67</v>
      </c>
      <c r="BE10" s="52" t="s">
        <v>67</v>
      </c>
      <c r="BF10" s="52" t="s">
        <v>67</v>
      </c>
      <c r="BG10" s="52" t="s">
        <v>67</v>
      </c>
      <c r="BH10" s="52" t="s">
        <v>67</v>
      </c>
      <c r="BI10" s="52" t="s">
        <v>67</v>
      </c>
      <c r="BJ10" s="52" t="s">
        <v>67</v>
      </c>
    </row>
    <row r="11" spans="2:62" s="53" customFormat="1" ht="11.5" x14ac:dyDescent="0.35">
      <c r="F11" s="53" t="s">
        <v>101</v>
      </c>
      <c r="G11" s="53">
        <v>10.47</v>
      </c>
      <c r="H11" s="53">
        <v>1.82</v>
      </c>
      <c r="I11" s="53">
        <v>0.78</v>
      </c>
      <c r="J11" s="53">
        <v>1.2E-2</v>
      </c>
      <c r="K11" s="53">
        <v>0.34</v>
      </c>
      <c r="L11" s="53">
        <v>42.93</v>
      </c>
      <c r="M11" s="53">
        <v>0.86</v>
      </c>
      <c r="N11" s="53">
        <v>0.53</v>
      </c>
      <c r="O11" s="53">
        <v>0.111</v>
      </c>
      <c r="P11" s="53">
        <v>30.4</v>
      </c>
      <c r="T11" s="53">
        <v>1690</v>
      </c>
    </row>
    <row r="12" spans="2:62" s="53" customFormat="1" ht="11.5" x14ac:dyDescent="0.35">
      <c r="F12" s="53" t="s">
        <v>102</v>
      </c>
      <c r="G12" s="53">
        <v>11.2</v>
      </c>
      <c r="H12" s="53">
        <v>1.8</v>
      </c>
      <c r="I12" s="53">
        <v>0.79</v>
      </c>
      <c r="J12" s="53">
        <v>1.1599999999999999E-2</v>
      </c>
      <c r="K12" s="53">
        <v>0.33</v>
      </c>
      <c r="L12" s="53">
        <v>43.6</v>
      </c>
      <c r="M12" s="53">
        <v>0.86</v>
      </c>
      <c r="N12" s="53">
        <v>0.51</v>
      </c>
      <c r="O12" s="53">
        <v>0.11</v>
      </c>
      <c r="P12" s="53">
        <v>30.2</v>
      </c>
      <c r="T12" s="53">
        <v>1740</v>
      </c>
    </row>
    <row r="13" spans="2:62" s="54" customFormat="1" ht="11.5" x14ac:dyDescent="0.35">
      <c r="E13" s="59"/>
      <c r="F13" s="54" t="s">
        <v>103</v>
      </c>
      <c r="G13" s="54">
        <f>G11/G12</f>
        <v>0.93482142857142869</v>
      </c>
      <c r="H13" s="54">
        <f t="shared" ref="H13:T13" si="0">H11/H12</f>
        <v>1.0111111111111111</v>
      </c>
      <c r="I13" s="54">
        <f t="shared" si="0"/>
        <v>0.98734177215189878</v>
      </c>
      <c r="J13" s="54">
        <f t="shared" si="0"/>
        <v>1.0344827586206897</v>
      </c>
      <c r="K13" s="54">
        <f t="shared" si="0"/>
        <v>1.0303030303030303</v>
      </c>
      <c r="L13" s="54">
        <f t="shared" si="0"/>
        <v>0.98463302752293569</v>
      </c>
      <c r="M13" s="54">
        <f t="shared" si="0"/>
        <v>1</v>
      </c>
      <c r="N13" s="54">
        <f t="shared" si="0"/>
        <v>1.0392156862745099</v>
      </c>
      <c r="O13" s="54">
        <f t="shared" si="0"/>
        <v>1.009090909090909</v>
      </c>
      <c r="P13" s="54">
        <f t="shared" si="0"/>
        <v>1.0066225165562914</v>
      </c>
      <c r="T13" s="54">
        <f t="shared" si="0"/>
        <v>0.97126436781609193</v>
      </c>
    </row>
    <row r="14" spans="2:62" s="53" customFormat="1" ht="11.5" x14ac:dyDescent="0.35">
      <c r="F14" s="53" t="s">
        <v>104</v>
      </c>
      <c r="G14" s="53">
        <v>69.25</v>
      </c>
      <c r="H14" s="53">
        <v>12.73</v>
      </c>
      <c r="I14" s="53">
        <v>3.22</v>
      </c>
      <c r="J14" s="53">
        <v>0.13700000000000001</v>
      </c>
      <c r="K14" s="53">
        <v>0.15</v>
      </c>
      <c r="L14" s="53">
        <v>0.59</v>
      </c>
      <c r="M14" s="53">
        <v>2.46</v>
      </c>
      <c r="N14" s="53">
        <v>5.34</v>
      </c>
      <c r="O14" s="53">
        <v>0.28699999999999998</v>
      </c>
      <c r="P14" s="53">
        <v>0.05</v>
      </c>
      <c r="R14" s="53">
        <v>5</v>
      </c>
      <c r="S14" s="53">
        <v>4</v>
      </c>
      <c r="T14" s="53" t="s">
        <v>69</v>
      </c>
      <c r="U14" s="53">
        <v>504</v>
      </c>
      <c r="V14" s="53">
        <v>42</v>
      </c>
      <c r="W14" s="53">
        <v>46</v>
      </c>
      <c r="X14" s="53">
        <v>392</v>
      </c>
    </row>
    <row r="15" spans="2:62" s="53" customFormat="1" ht="11.5" x14ac:dyDescent="0.35">
      <c r="F15" s="53" t="s">
        <v>105</v>
      </c>
      <c r="G15" s="53">
        <v>72.8</v>
      </c>
      <c r="H15" s="53">
        <v>13</v>
      </c>
      <c r="I15" s="53">
        <v>3.21</v>
      </c>
      <c r="J15" s="53">
        <v>0.14000000000000001</v>
      </c>
      <c r="K15" s="53">
        <v>0.16</v>
      </c>
      <c r="L15" s="53">
        <v>0.59</v>
      </c>
      <c r="M15" s="53">
        <v>2.57</v>
      </c>
      <c r="N15" s="53">
        <v>5.43</v>
      </c>
      <c r="O15" s="53">
        <v>0.3</v>
      </c>
      <c r="P15" s="53">
        <v>0.05</v>
      </c>
      <c r="R15" s="53">
        <v>5</v>
      </c>
      <c r="S15" s="53">
        <v>4</v>
      </c>
      <c r="T15" s="53">
        <v>5</v>
      </c>
      <c r="U15" s="53">
        <v>506</v>
      </c>
      <c r="V15" s="53">
        <v>43</v>
      </c>
      <c r="W15" s="53">
        <v>43</v>
      </c>
      <c r="X15" s="53">
        <v>403</v>
      </c>
    </row>
    <row r="16" spans="2:62" s="54" customFormat="1" ht="11.5" x14ac:dyDescent="0.35">
      <c r="E16" s="59"/>
      <c r="F16" s="54" t="s">
        <v>106</v>
      </c>
      <c r="G16" s="54">
        <f>G14/G15</f>
        <v>0.9512362637362638</v>
      </c>
      <c r="H16" s="54">
        <f t="shared" ref="H16:X16" si="1">H14/H15</f>
        <v>0.97923076923076924</v>
      </c>
      <c r="I16" s="54">
        <f t="shared" si="1"/>
        <v>1.0031152647975079</v>
      </c>
      <c r="J16" s="54">
        <f t="shared" si="1"/>
        <v>0.97857142857142854</v>
      </c>
      <c r="K16" s="54">
        <f t="shared" si="1"/>
        <v>0.9375</v>
      </c>
      <c r="L16" s="54">
        <f t="shared" si="1"/>
        <v>1</v>
      </c>
      <c r="M16" s="54">
        <f t="shared" si="1"/>
        <v>0.95719844357976658</v>
      </c>
      <c r="N16" s="54">
        <f t="shared" si="1"/>
        <v>0.98342541436464093</v>
      </c>
      <c r="O16" s="54">
        <f t="shared" si="1"/>
        <v>0.95666666666666667</v>
      </c>
      <c r="P16" s="54">
        <f t="shared" si="1"/>
        <v>1</v>
      </c>
      <c r="R16" s="54">
        <f t="shared" si="1"/>
        <v>1</v>
      </c>
      <c r="S16" s="54">
        <f t="shared" si="1"/>
        <v>1</v>
      </c>
      <c r="U16" s="54">
        <f t="shared" si="1"/>
        <v>0.99604743083003955</v>
      </c>
      <c r="V16" s="54">
        <f t="shared" si="1"/>
        <v>0.97674418604651159</v>
      </c>
      <c r="W16" s="54">
        <f t="shared" si="1"/>
        <v>1.069767441860465</v>
      </c>
      <c r="X16" s="54">
        <f t="shared" si="1"/>
        <v>0.97270471464019848</v>
      </c>
    </row>
    <row r="17" spans="5:62" s="53" customFormat="1" ht="11.5" x14ac:dyDescent="0.35">
      <c r="F17" s="53" t="s">
        <v>107</v>
      </c>
      <c r="G17" s="53">
        <v>50</v>
      </c>
      <c r="H17" s="53">
        <v>20.11</v>
      </c>
      <c r="I17" s="53">
        <v>6.05</v>
      </c>
      <c r="J17" s="53">
        <v>0.10299999999999999</v>
      </c>
      <c r="K17" s="53">
        <v>0.52</v>
      </c>
      <c r="L17" s="53">
        <v>7.89</v>
      </c>
      <c r="M17" s="53">
        <v>6.95</v>
      </c>
      <c r="N17" s="53">
        <v>1.66</v>
      </c>
      <c r="O17" s="53">
        <v>0.29099999999999998</v>
      </c>
      <c r="P17" s="53">
        <v>0.13</v>
      </c>
      <c r="R17" s="53" t="s">
        <v>79</v>
      </c>
      <c r="S17" s="53">
        <v>3</v>
      </c>
      <c r="T17" s="53">
        <v>6</v>
      </c>
      <c r="U17" s="53">
        <v>346</v>
      </c>
      <c r="V17" s="53">
        <v>1191</v>
      </c>
      <c r="W17" s="53">
        <v>123</v>
      </c>
      <c r="X17" s="53">
        <v>523</v>
      </c>
    </row>
    <row r="18" spans="5:62" s="53" customFormat="1" ht="11.5" x14ac:dyDescent="0.35">
      <c r="F18" s="53" t="s">
        <v>108</v>
      </c>
      <c r="G18" s="53">
        <v>49.9</v>
      </c>
      <c r="H18" s="53">
        <v>20.69</v>
      </c>
      <c r="I18" s="53">
        <v>6.21</v>
      </c>
      <c r="J18" s="53">
        <v>0.108</v>
      </c>
      <c r="K18" s="53">
        <v>0.54</v>
      </c>
      <c r="L18" s="53">
        <v>8.0500000000000007</v>
      </c>
      <c r="M18" s="53">
        <v>7.1</v>
      </c>
      <c r="N18" s="53">
        <v>1.66</v>
      </c>
      <c r="O18" s="53">
        <v>0.28699999999999998</v>
      </c>
      <c r="P18" s="53">
        <v>0.13100000000000001</v>
      </c>
      <c r="R18" s="53">
        <v>1.1000000000000001</v>
      </c>
      <c r="S18" s="53">
        <v>2.6</v>
      </c>
      <c r="T18" s="53">
        <v>8</v>
      </c>
      <c r="U18" s="53">
        <v>340</v>
      </c>
      <c r="V18" s="53">
        <v>1191</v>
      </c>
      <c r="W18" s="53">
        <v>119</v>
      </c>
      <c r="X18" s="53">
        <v>517</v>
      </c>
    </row>
    <row r="19" spans="5:62" s="54" customFormat="1" ht="11.5" x14ac:dyDescent="0.35">
      <c r="E19" s="59"/>
      <c r="F19" s="54" t="s">
        <v>109</v>
      </c>
      <c r="G19" s="54">
        <f>G17/G18</f>
        <v>1.0020040080160322</v>
      </c>
      <c r="H19" s="54">
        <f t="shared" ref="H19:X19" si="2">H17/H18</f>
        <v>0.9719671338811019</v>
      </c>
      <c r="I19" s="54">
        <f t="shared" si="2"/>
        <v>0.97423510466988728</v>
      </c>
      <c r="J19" s="54">
        <f t="shared" si="2"/>
        <v>0.95370370370370361</v>
      </c>
      <c r="K19" s="54">
        <f t="shared" si="2"/>
        <v>0.96296296296296291</v>
      </c>
      <c r="L19" s="54">
        <f t="shared" si="2"/>
        <v>0.9801242236024843</v>
      </c>
      <c r="M19" s="54">
        <f t="shared" si="2"/>
        <v>0.97887323943661975</v>
      </c>
      <c r="N19" s="54">
        <f t="shared" si="2"/>
        <v>1</v>
      </c>
      <c r="O19" s="54">
        <f t="shared" si="2"/>
        <v>1.0139372822299653</v>
      </c>
      <c r="P19" s="54">
        <f t="shared" si="2"/>
        <v>0.99236641221374045</v>
      </c>
      <c r="S19" s="54">
        <f t="shared" si="2"/>
        <v>1.1538461538461537</v>
      </c>
      <c r="T19" s="54">
        <f t="shared" si="2"/>
        <v>0.75</v>
      </c>
      <c r="U19" s="54">
        <f t="shared" si="2"/>
        <v>1.0176470588235293</v>
      </c>
      <c r="V19" s="54">
        <f t="shared" si="2"/>
        <v>1</v>
      </c>
      <c r="W19" s="54">
        <f t="shared" si="2"/>
        <v>1.0336134453781514</v>
      </c>
      <c r="X19" s="54">
        <f t="shared" si="2"/>
        <v>1.011605415860735</v>
      </c>
    </row>
    <row r="20" spans="5:62" s="53" customFormat="1" ht="11.5" x14ac:dyDescent="0.35">
      <c r="F20" s="53" t="s">
        <v>110</v>
      </c>
      <c r="G20" s="53">
        <v>48.26</v>
      </c>
      <c r="H20" s="53">
        <v>15.51</v>
      </c>
      <c r="I20" s="53">
        <v>11.05</v>
      </c>
      <c r="J20" s="53">
        <v>0.16600000000000001</v>
      </c>
      <c r="K20" s="53">
        <v>9.68</v>
      </c>
      <c r="L20" s="53">
        <v>13.39</v>
      </c>
      <c r="M20" s="53">
        <v>1.83</v>
      </c>
      <c r="N20" s="53">
        <v>0.03</v>
      </c>
      <c r="O20" s="53">
        <v>0.98299999999999998</v>
      </c>
      <c r="P20" s="53">
        <v>0.02</v>
      </c>
      <c r="R20" s="53">
        <v>43</v>
      </c>
      <c r="S20" s="53" t="s">
        <v>79</v>
      </c>
      <c r="T20" s="53">
        <v>325</v>
      </c>
      <c r="U20" s="53">
        <v>7</v>
      </c>
      <c r="V20" s="53">
        <v>109</v>
      </c>
      <c r="W20" s="53">
        <v>16</v>
      </c>
      <c r="X20" s="53">
        <v>16</v>
      </c>
      <c r="Y20" s="53">
        <v>380</v>
      </c>
      <c r="Z20" s="53">
        <v>49</v>
      </c>
      <c r="AA20" s="53">
        <v>180</v>
      </c>
      <c r="AB20" s="53">
        <v>120</v>
      </c>
      <c r="AC20" s="53">
        <v>70</v>
      </c>
      <c r="AD20" s="53">
        <v>16</v>
      </c>
      <c r="AH20" s="53" t="s">
        <v>79</v>
      </c>
      <c r="AM20" s="53">
        <v>0.5</v>
      </c>
      <c r="AO20" s="53">
        <v>0.6</v>
      </c>
      <c r="AP20" s="53">
        <v>1.8</v>
      </c>
      <c r="AR20" s="53">
        <v>2.2999999999999998</v>
      </c>
      <c r="AS20" s="53">
        <v>1.1000000000000001</v>
      </c>
      <c r="AT20" s="53">
        <v>0.53</v>
      </c>
      <c r="BA20" s="53">
        <v>1.6</v>
      </c>
      <c r="BB20" s="53">
        <v>0.26</v>
      </c>
      <c r="BC20" s="53">
        <v>0.6</v>
      </c>
      <c r="BG20" s="53" t="s">
        <v>69</v>
      </c>
    </row>
    <row r="21" spans="5:62" s="53" customFormat="1" ht="11.5" x14ac:dyDescent="0.35">
      <c r="F21" s="53" t="s">
        <v>111</v>
      </c>
      <c r="G21" s="53">
        <v>47.96</v>
      </c>
      <c r="H21" s="53">
        <v>15.5</v>
      </c>
      <c r="I21" s="53">
        <v>11.3</v>
      </c>
      <c r="J21" s="53">
        <v>0.17499999999999999</v>
      </c>
      <c r="K21" s="53">
        <v>9.6999999999999993</v>
      </c>
      <c r="L21" s="53">
        <v>13.3</v>
      </c>
      <c r="M21" s="53">
        <v>1.82</v>
      </c>
      <c r="N21" s="53">
        <v>0.03</v>
      </c>
      <c r="O21" s="53">
        <v>0.96</v>
      </c>
      <c r="P21" s="53">
        <v>2.1000000000000001E-2</v>
      </c>
      <c r="R21" s="53">
        <v>44</v>
      </c>
      <c r="S21" s="53">
        <v>0.57999999999999996</v>
      </c>
      <c r="T21" s="53">
        <v>310</v>
      </c>
      <c r="U21" s="53">
        <v>6</v>
      </c>
      <c r="V21" s="53">
        <v>110</v>
      </c>
      <c r="W21" s="53">
        <v>16</v>
      </c>
      <c r="X21" s="53">
        <v>18</v>
      </c>
      <c r="Y21" s="53">
        <v>370</v>
      </c>
      <c r="Z21" s="53">
        <v>52</v>
      </c>
      <c r="AA21" s="53">
        <v>170</v>
      </c>
      <c r="AB21" s="53">
        <v>125</v>
      </c>
      <c r="AC21" s="53">
        <v>70</v>
      </c>
      <c r="AD21" s="53">
        <v>16</v>
      </c>
      <c r="AH21" s="53">
        <v>0.6</v>
      </c>
      <c r="AM21" s="53">
        <v>0.57999999999999996</v>
      </c>
      <c r="AO21" s="53">
        <v>0.63</v>
      </c>
      <c r="AP21" s="53">
        <v>1.9</v>
      </c>
      <c r="AR21" s="53">
        <v>2.5</v>
      </c>
      <c r="AS21" s="53">
        <v>1.1000000000000001</v>
      </c>
      <c r="AT21" s="53">
        <v>0.55000000000000004</v>
      </c>
      <c r="BA21" s="53">
        <v>1.7</v>
      </c>
      <c r="BB21" s="53">
        <v>0.3</v>
      </c>
      <c r="BC21" s="53">
        <v>0.6</v>
      </c>
      <c r="BG21" s="53">
        <v>3</v>
      </c>
    </row>
    <row r="22" spans="5:62" s="54" customFormat="1" ht="11.5" x14ac:dyDescent="0.35">
      <c r="E22" s="59"/>
      <c r="F22" s="54" t="s">
        <v>112</v>
      </c>
      <c r="G22" s="54">
        <f>G20/G21</f>
        <v>1.0062552126772311</v>
      </c>
      <c r="H22" s="54">
        <f t="shared" ref="H22:BC22" si="3">H20/H21</f>
        <v>1.0006451612903227</v>
      </c>
      <c r="I22" s="54">
        <f t="shared" si="3"/>
        <v>0.97787610619469023</v>
      </c>
      <c r="J22" s="54">
        <f t="shared" si="3"/>
        <v>0.94857142857142873</v>
      </c>
      <c r="K22" s="54">
        <f t="shared" si="3"/>
        <v>0.99793814432989691</v>
      </c>
      <c r="L22" s="54">
        <f t="shared" si="3"/>
        <v>1.006766917293233</v>
      </c>
      <c r="M22" s="54">
        <f t="shared" si="3"/>
        <v>1.0054945054945055</v>
      </c>
      <c r="N22" s="54">
        <f t="shared" si="3"/>
        <v>1</v>
      </c>
      <c r="O22" s="54">
        <f t="shared" si="3"/>
        <v>1.0239583333333333</v>
      </c>
      <c r="P22" s="54">
        <f t="shared" si="3"/>
        <v>0.95238095238095233</v>
      </c>
      <c r="R22" s="54">
        <f t="shared" si="3"/>
        <v>0.97727272727272729</v>
      </c>
      <c r="T22" s="54">
        <f t="shared" si="3"/>
        <v>1.0483870967741935</v>
      </c>
      <c r="U22" s="54">
        <f t="shared" si="3"/>
        <v>1.1666666666666667</v>
      </c>
      <c r="V22" s="54">
        <f t="shared" si="3"/>
        <v>0.99090909090909096</v>
      </c>
      <c r="W22" s="54">
        <f t="shared" si="3"/>
        <v>1</v>
      </c>
      <c r="X22" s="54">
        <f t="shared" si="3"/>
        <v>0.88888888888888884</v>
      </c>
      <c r="Y22" s="54">
        <f t="shared" si="3"/>
        <v>1.027027027027027</v>
      </c>
      <c r="Z22" s="54">
        <f t="shared" si="3"/>
        <v>0.94230769230769229</v>
      </c>
      <c r="AA22" s="54">
        <f t="shared" si="3"/>
        <v>1.0588235294117647</v>
      </c>
      <c r="AB22" s="54">
        <f t="shared" si="3"/>
        <v>0.96</v>
      </c>
      <c r="AC22" s="54">
        <f t="shared" si="3"/>
        <v>1</v>
      </c>
      <c r="AD22" s="54">
        <f t="shared" si="3"/>
        <v>1</v>
      </c>
      <c r="AM22" s="54">
        <f t="shared" si="3"/>
        <v>0.86206896551724144</v>
      </c>
      <c r="AO22" s="54">
        <f t="shared" si="3"/>
        <v>0.95238095238095233</v>
      </c>
      <c r="AP22" s="54">
        <f t="shared" si="3"/>
        <v>0.94736842105263164</v>
      </c>
      <c r="AR22" s="54">
        <f t="shared" si="3"/>
        <v>0.91999999999999993</v>
      </c>
      <c r="AS22" s="54">
        <f t="shared" si="3"/>
        <v>1</v>
      </c>
      <c r="AT22" s="54">
        <f t="shared" si="3"/>
        <v>0.96363636363636362</v>
      </c>
      <c r="BA22" s="54">
        <f t="shared" si="3"/>
        <v>0.94117647058823539</v>
      </c>
      <c r="BB22" s="54">
        <f t="shared" si="3"/>
        <v>0.8666666666666667</v>
      </c>
      <c r="BC22" s="54">
        <f t="shared" si="3"/>
        <v>1</v>
      </c>
    </row>
    <row r="23" spans="5:62" s="53" customFormat="1" ht="11.5" x14ac:dyDescent="0.35">
      <c r="F23" s="53" t="s">
        <v>113</v>
      </c>
      <c r="Y23" s="53">
        <v>50</v>
      </c>
      <c r="AC23" s="53">
        <v>970</v>
      </c>
      <c r="AD23" s="53">
        <v>87</v>
      </c>
      <c r="AG23" s="53" t="s">
        <v>114</v>
      </c>
      <c r="AH23" s="53">
        <v>215</v>
      </c>
      <c r="AL23" s="53" t="s">
        <v>114</v>
      </c>
      <c r="AM23" s="53">
        <v>4.4000000000000004</v>
      </c>
      <c r="AN23" s="53">
        <v>268</v>
      </c>
      <c r="AO23" s="53">
        <v>28.9</v>
      </c>
      <c r="AP23" s="53">
        <v>93.5</v>
      </c>
      <c r="AQ23" s="53">
        <v>9.1</v>
      </c>
      <c r="AR23" s="53">
        <v>23.5</v>
      </c>
      <c r="AS23" s="53">
        <v>6.5</v>
      </c>
      <c r="AU23" s="53">
        <v>4.3</v>
      </c>
      <c r="AZ23" s="53">
        <v>1.5</v>
      </c>
      <c r="BA23" s="53">
        <v>13.6</v>
      </c>
      <c r="BB23" s="53">
        <v>2.2400000000000002</v>
      </c>
      <c r="BC23" s="53">
        <v>9.6</v>
      </c>
      <c r="BD23" s="53">
        <v>84.2</v>
      </c>
      <c r="BE23" s="53">
        <v>316</v>
      </c>
      <c r="BF23" s="53">
        <v>34.299999999999997</v>
      </c>
      <c r="BI23" s="53">
        <v>40.5</v>
      </c>
      <c r="BJ23" s="53">
        <v>18.3</v>
      </c>
    </row>
    <row r="24" spans="5:62" s="53" customFormat="1" ht="11.5" x14ac:dyDescent="0.35">
      <c r="F24" s="53" t="s">
        <v>115</v>
      </c>
      <c r="Y24" s="53">
        <v>56</v>
      </c>
      <c r="AC24" s="53">
        <v>1050</v>
      </c>
      <c r="AD24" s="53">
        <v>99</v>
      </c>
      <c r="AG24" s="53">
        <v>8500</v>
      </c>
      <c r="AH24" s="53">
        <v>198</v>
      </c>
      <c r="AL24" s="53">
        <v>1300</v>
      </c>
      <c r="AM24" s="53">
        <v>4.2</v>
      </c>
      <c r="AN24" s="53">
        <v>260</v>
      </c>
      <c r="AO24" s="53">
        <v>30</v>
      </c>
      <c r="AP24" s="53">
        <v>97</v>
      </c>
      <c r="AQ24" s="53">
        <v>9.5</v>
      </c>
      <c r="AR24" s="53">
        <v>25</v>
      </c>
      <c r="AS24" s="53">
        <v>6.6</v>
      </c>
      <c r="AU24" s="53">
        <v>4.7</v>
      </c>
      <c r="AZ24" s="53">
        <v>1.6</v>
      </c>
      <c r="BA24" s="53">
        <v>14</v>
      </c>
      <c r="BB24" s="53">
        <v>2.2000000000000002</v>
      </c>
      <c r="BC24" s="53">
        <v>9.6999999999999993</v>
      </c>
      <c r="BD24" s="53">
        <v>82</v>
      </c>
      <c r="BE24" s="53">
        <v>320</v>
      </c>
      <c r="BF24" s="53">
        <v>34</v>
      </c>
      <c r="BI24" s="53">
        <v>43</v>
      </c>
      <c r="BJ24" s="53">
        <v>20</v>
      </c>
    </row>
    <row r="25" spans="5:62" s="54" customFormat="1" ht="11.5" x14ac:dyDescent="0.35">
      <c r="E25" s="59"/>
      <c r="F25" s="54" t="s">
        <v>116</v>
      </c>
      <c r="Y25" s="54">
        <f t="shared" ref="Y25:BJ25" si="4">Y23/Y24</f>
        <v>0.8928571428571429</v>
      </c>
      <c r="AC25" s="54">
        <f t="shared" si="4"/>
        <v>0.92380952380952386</v>
      </c>
      <c r="AH25" s="54">
        <f t="shared" si="4"/>
        <v>1.0858585858585859</v>
      </c>
      <c r="AM25" s="54">
        <f t="shared" si="4"/>
        <v>1.0476190476190477</v>
      </c>
      <c r="AN25" s="54">
        <f t="shared" si="4"/>
        <v>1.0307692307692307</v>
      </c>
      <c r="AO25" s="54">
        <f t="shared" si="4"/>
        <v>0.96333333333333326</v>
      </c>
      <c r="AP25" s="54">
        <f t="shared" si="4"/>
        <v>0.96391752577319589</v>
      </c>
      <c r="AQ25" s="54">
        <f t="shared" si="4"/>
        <v>0.95789473684210524</v>
      </c>
      <c r="AR25" s="54">
        <f t="shared" si="4"/>
        <v>0.94</v>
      </c>
      <c r="AS25" s="54">
        <f t="shared" si="4"/>
        <v>0.98484848484848486</v>
      </c>
      <c r="AU25" s="54">
        <f t="shared" si="4"/>
        <v>0.91489361702127647</v>
      </c>
      <c r="AZ25" s="54">
        <f t="shared" si="4"/>
        <v>0.9375</v>
      </c>
      <c r="BA25" s="54">
        <f t="shared" si="4"/>
        <v>0.97142857142857142</v>
      </c>
      <c r="BB25" s="54">
        <f t="shared" si="4"/>
        <v>1.0181818181818183</v>
      </c>
      <c r="BC25" s="54">
        <f t="shared" si="4"/>
        <v>0.98969072164948457</v>
      </c>
      <c r="BD25" s="54">
        <f t="shared" si="4"/>
        <v>1.026829268292683</v>
      </c>
      <c r="BE25" s="54">
        <f t="shared" si="4"/>
        <v>0.98750000000000004</v>
      </c>
      <c r="BF25" s="54">
        <f t="shared" si="4"/>
        <v>1.0088235294117647</v>
      </c>
      <c r="BI25" s="54">
        <f t="shared" si="4"/>
        <v>0.94186046511627908</v>
      </c>
      <c r="BJ25" s="54">
        <f t="shared" si="4"/>
        <v>0.91500000000000004</v>
      </c>
    </row>
    <row r="26" spans="5:62" s="53" customFormat="1" ht="11.5" x14ac:dyDescent="0.35">
      <c r="F26" s="53" t="s">
        <v>117</v>
      </c>
      <c r="Z26" s="53">
        <v>44</v>
      </c>
      <c r="AA26" s="53" t="s">
        <v>83</v>
      </c>
      <c r="AB26" s="53">
        <v>430</v>
      </c>
      <c r="AI26" s="53">
        <v>19</v>
      </c>
      <c r="AO26" s="53">
        <v>822</v>
      </c>
      <c r="AP26" s="53">
        <v>1390</v>
      </c>
      <c r="AQ26" s="53">
        <v>128</v>
      </c>
      <c r="AR26" s="53">
        <v>398</v>
      </c>
      <c r="AS26" s="53">
        <v>48</v>
      </c>
      <c r="AT26" s="53">
        <v>7.88</v>
      </c>
      <c r="AV26" s="53">
        <v>5.3</v>
      </c>
      <c r="AW26" s="53">
        <v>31.8</v>
      </c>
      <c r="AX26" s="53">
        <v>6.3</v>
      </c>
      <c r="AY26" s="53">
        <v>18.899999999999999</v>
      </c>
      <c r="AZ26" s="53">
        <v>2.74</v>
      </c>
      <c r="BA26" s="53">
        <v>17.8</v>
      </c>
      <c r="BB26" s="53">
        <v>2.78</v>
      </c>
      <c r="BG26" s="53" t="s">
        <v>69</v>
      </c>
      <c r="BI26" s="53">
        <v>36.799999999999997</v>
      </c>
      <c r="BJ26" s="53">
        <v>419</v>
      </c>
    </row>
    <row r="27" spans="5:62" s="53" customFormat="1" ht="11.5" x14ac:dyDescent="0.35">
      <c r="F27" s="53" t="s">
        <v>118</v>
      </c>
      <c r="Z27" s="53">
        <v>47</v>
      </c>
      <c r="AA27" s="53">
        <v>9</v>
      </c>
      <c r="AB27" s="53">
        <v>420</v>
      </c>
      <c r="AI27" s="53">
        <v>21</v>
      </c>
      <c r="AO27" s="53">
        <v>789</v>
      </c>
      <c r="AP27" s="53">
        <v>1331</v>
      </c>
      <c r="AQ27" s="53">
        <v>127</v>
      </c>
      <c r="AR27" s="53">
        <v>378</v>
      </c>
      <c r="AS27" s="53">
        <v>48</v>
      </c>
      <c r="AT27" s="53">
        <v>7.77</v>
      </c>
      <c r="AV27" s="53">
        <v>5.37</v>
      </c>
      <c r="AW27" s="53">
        <v>32.1</v>
      </c>
      <c r="AX27" s="53">
        <v>6.34</v>
      </c>
      <c r="AY27" s="53">
        <v>18.7</v>
      </c>
      <c r="AZ27" s="53">
        <v>2.66</v>
      </c>
      <c r="BA27" s="53">
        <v>17.600000000000001</v>
      </c>
      <c r="BB27" s="53">
        <v>2.58</v>
      </c>
      <c r="BG27" s="53">
        <v>20</v>
      </c>
      <c r="BI27" s="53">
        <v>37.1</v>
      </c>
      <c r="BJ27" s="53">
        <v>396</v>
      </c>
    </row>
    <row r="28" spans="5:62" s="54" customFormat="1" ht="11.5" x14ac:dyDescent="0.35">
      <c r="E28" s="59"/>
      <c r="F28" s="54" t="s">
        <v>119</v>
      </c>
      <c r="Z28" s="54">
        <f t="shared" ref="Z28:BJ28" si="5">Z26/Z27</f>
        <v>0.93617021276595747</v>
      </c>
      <c r="AB28" s="54">
        <f t="shared" si="5"/>
        <v>1.0238095238095237</v>
      </c>
      <c r="AI28" s="54">
        <f t="shared" si="5"/>
        <v>0.90476190476190477</v>
      </c>
      <c r="AO28" s="54">
        <f t="shared" si="5"/>
        <v>1.0418250950570342</v>
      </c>
      <c r="AP28" s="54">
        <f t="shared" si="5"/>
        <v>1.0443275732531931</v>
      </c>
      <c r="AQ28" s="54">
        <f t="shared" si="5"/>
        <v>1.0078740157480315</v>
      </c>
      <c r="AR28" s="54">
        <f t="shared" si="5"/>
        <v>1.052910052910053</v>
      </c>
      <c r="AS28" s="54">
        <f t="shared" si="5"/>
        <v>1</v>
      </c>
      <c r="AT28" s="54">
        <f t="shared" si="5"/>
        <v>1.0141570141570142</v>
      </c>
      <c r="AV28" s="54">
        <f t="shared" si="5"/>
        <v>0.98696461824953441</v>
      </c>
      <c r="AW28" s="54">
        <f t="shared" si="5"/>
        <v>0.99065420560747663</v>
      </c>
      <c r="AX28" s="54">
        <f t="shared" si="5"/>
        <v>0.99369085173501581</v>
      </c>
      <c r="AY28" s="54">
        <f t="shared" si="5"/>
        <v>1.0106951871657754</v>
      </c>
      <c r="AZ28" s="54">
        <f t="shared" si="5"/>
        <v>1.0300751879699248</v>
      </c>
      <c r="BA28" s="54">
        <f t="shared" si="5"/>
        <v>1.0113636363636362</v>
      </c>
      <c r="BB28" s="54">
        <f t="shared" si="5"/>
        <v>1.0775193798449612</v>
      </c>
      <c r="BI28" s="54">
        <f t="shared" si="5"/>
        <v>0.99191374663072762</v>
      </c>
      <c r="BJ28" s="54">
        <f t="shared" si="5"/>
        <v>1.0580808080808082</v>
      </c>
    </row>
    <row r="29" spans="5:62" s="53" customFormat="1" ht="11.5" x14ac:dyDescent="0.35">
      <c r="F29" s="53" t="s">
        <v>120</v>
      </c>
      <c r="AG29" s="53">
        <v>396</v>
      </c>
      <c r="AN29" s="53">
        <v>11.7</v>
      </c>
      <c r="AO29" s="53">
        <v>1990</v>
      </c>
      <c r="AP29" s="53">
        <v>410</v>
      </c>
      <c r="AQ29" s="53">
        <v>747</v>
      </c>
      <c r="AR29" s="53" t="s">
        <v>121</v>
      </c>
      <c r="AS29" s="53" t="s">
        <v>114</v>
      </c>
      <c r="AT29" s="53">
        <v>18.899999999999999</v>
      </c>
      <c r="AU29" s="53" t="s">
        <v>114</v>
      </c>
      <c r="AV29" s="53">
        <v>497</v>
      </c>
      <c r="AW29" s="53" t="s">
        <v>114</v>
      </c>
      <c r="AY29" s="53" t="s">
        <v>114</v>
      </c>
      <c r="AZ29" s="53">
        <v>277</v>
      </c>
      <c r="BA29" s="53" t="s">
        <v>114</v>
      </c>
      <c r="BB29" s="53">
        <v>276</v>
      </c>
      <c r="BI29" s="53">
        <v>65</v>
      </c>
    </row>
    <row r="30" spans="5:62" s="53" customFormat="1" ht="11.5" x14ac:dyDescent="0.35">
      <c r="F30" s="53" t="s">
        <v>122</v>
      </c>
      <c r="AG30" s="53">
        <v>369.42</v>
      </c>
      <c r="AN30" s="53">
        <v>11.88</v>
      </c>
      <c r="AO30" s="53">
        <v>1960</v>
      </c>
      <c r="AP30" s="53">
        <v>432</v>
      </c>
      <c r="AQ30" s="53">
        <v>737</v>
      </c>
      <c r="AR30" s="53">
        <v>3429</v>
      </c>
      <c r="AS30" s="53">
        <v>1725</v>
      </c>
      <c r="AT30" s="53">
        <v>18.91</v>
      </c>
      <c r="AU30" s="53">
        <v>2168</v>
      </c>
      <c r="AV30" s="53">
        <v>468</v>
      </c>
      <c r="AW30" s="53">
        <v>3224</v>
      </c>
      <c r="AY30" s="53">
        <v>1750</v>
      </c>
      <c r="AZ30" s="53">
        <v>271</v>
      </c>
      <c r="BA30" s="53">
        <v>1844</v>
      </c>
      <c r="BB30" s="53">
        <v>264</v>
      </c>
      <c r="BI30" s="53">
        <v>67</v>
      </c>
    </row>
    <row r="31" spans="5:62" s="54" customFormat="1" ht="11.5" x14ac:dyDescent="0.35">
      <c r="E31" s="59"/>
      <c r="F31" s="54" t="s">
        <v>123</v>
      </c>
      <c r="AG31" s="54">
        <f t="shared" ref="AG31:BI31" si="6">AG29/AG30</f>
        <v>1.0719506253045314</v>
      </c>
      <c r="AN31" s="54">
        <f t="shared" si="6"/>
        <v>0.98484848484848475</v>
      </c>
      <c r="AO31" s="54">
        <f t="shared" si="6"/>
        <v>1.0153061224489797</v>
      </c>
      <c r="AP31" s="54">
        <f t="shared" si="6"/>
        <v>0.94907407407407407</v>
      </c>
      <c r="AQ31" s="54">
        <f t="shared" si="6"/>
        <v>1.0135685210312075</v>
      </c>
      <c r="AT31" s="54">
        <f t="shared" si="6"/>
        <v>0.99947117927022733</v>
      </c>
      <c r="AV31" s="54">
        <f t="shared" si="6"/>
        <v>1.061965811965812</v>
      </c>
      <c r="AZ31" s="54">
        <f t="shared" si="6"/>
        <v>1.0221402214022139</v>
      </c>
      <c r="BB31" s="54">
        <f t="shared" si="6"/>
        <v>1.0454545454545454</v>
      </c>
      <c r="BI31" s="54">
        <f t="shared" si="6"/>
        <v>0.97014925373134331</v>
      </c>
    </row>
    <row r="32" spans="5:62" s="53" customFormat="1" ht="11.5" x14ac:dyDescent="0.35">
      <c r="F32" s="53" t="s">
        <v>124</v>
      </c>
      <c r="Z32" s="53">
        <v>34</v>
      </c>
      <c r="AA32" s="53">
        <v>70</v>
      </c>
      <c r="AC32" s="53">
        <v>650</v>
      </c>
      <c r="AO32" s="53" t="s">
        <v>121</v>
      </c>
      <c r="AP32" s="53" t="s">
        <v>125</v>
      </c>
      <c r="AQ32" s="53" t="s">
        <v>114</v>
      </c>
      <c r="AR32" s="53" t="s">
        <v>121</v>
      </c>
      <c r="AS32" s="53">
        <v>892</v>
      </c>
      <c r="BA32" s="53">
        <v>54.6</v>
      </c>
      <c r="BG32" s="53">
        <v>1040</v>
      </c>
    </row>
    <row r="33" spans="5:62" s="53" customFormat="1" ht="11.5" x14ac:dyDescent="0.35">
      <c r="F33" s="53" t="s">
        <v>126</v>
      </c>
      <c r="Z33" s="53">
        <v>32.5</v>
      </c>
      <c r="AA33" s="53">
        <v>70.8</v>
      </c>
      <c r="AC33" s="53">
        <v>600</v>
      </c>
      <c r="AO33" s="53">
        <v>19300</v>
      </c>
      <c r="AP33" s="53">
        <v>29000</v>
      </c>
      <c r="AQ33" s="53">
        <v>2800</v>
      </c>
      <c r="AR33" s="53">
        <v>8800</v>
      </c>
      <c r="AS33" s="53">
        <v>900</v>
      </c>
      <c r="BA33" s="53">
        <v>54.5</v>
      </c>
      <c r="BG33" s="53">
        <v>1100</v>
      </c>
    </row>
    <row r="34" spans="5:62" s="54" customFormat="1" ht="11.5" x14ac:dyDescent="0.35">
      <c r="E34" s="59"/>
      <c r="F34" s="54" t="s">
        <v>127</v>
      </c>
      <c r="Z34" s="54">
        <f t="shared" ref="Z34:BG34" si="7">Z32/Z33</f>
        <v>1.0461538461538462</v>
      </c>
      <c r="AA34" s="54">
        <f t="shared" si="7"/>
        <v>0.98870056497175141</v>
      </c>
      <c r="AC34" s="54">
        <f t="shared" si="7"/>
        <v>1.0833333333333333</v>
      </c>
      <c r="AS34" s="54">
        <f t="shared" si="7"/>
        <v>0.99111111111111116</v>
      </c>
      <c r="BA34" s="54">
        <f t="shared" si="7"/>
        <v>1.001834862385321</v>
      </c>
      <c r="BG34" s="54">
        <f t="shared" si="7"/>
        <v>0.94545454545454544</v>
      </c>
    </row>
    <row r="35" spans="5:62" s="53" customFormat="1" ht="11.5" x14ac:dyDescent="0.35">
      <c r="F35" s="53" t="s">
        <v>128</v>
      </c>
      <c r="G35" s="53">
        <v>46.93</v>
      </c>
      <c r="H35" s="53">
        <v>18.239999999999998</v>
      </c>
      <c r="I35" s="53">
        <v>9.61</v>
      </c>
      <c r="J35" s="53">
        <v>0.14299999999999999</v>
      </c>
      <c r="K35" s="53">
        <v>10.050000000000001</v>
      </c>
      <c r="L35" s="53">
        <v>11.25</v>
      </c>
      <c r="M35" s="53">
        <v>1.91</v>
      </c>
      <c r="N35" s="53">
        <v>0.22</v>
      </c>
      <c r="O35" s="53">
        <v>0.47399999999999998</v>
      </c>
      <c r="P35" s="53">
        <v>7.0000000000000007E-2</v>
      </c>
      <c r="R35" s="53">
        <v>31</v>
      </c>
      <c r="T35" s="53">
        <v>149</v>
      </c>
      <c r="U35" s="53">
        <v>109</v>
      </c>
      <c r="V35" s="53">
        <v>144</v>
      </c>
      <c r="W35" s="53">
        <v>17</v>
      </c>
      <c r="X35" s="53">
        <v>40</v>
      </c>
    </row>
    <row r="36" spans="5:62" s="53" customFormat="1" ht="11.5" x14ac:dyDescent="0.35">
      <c r="F36" s="53" t="s">
        <v>129</v>
      </c>
      <c r="G36" s="53">
        <v>47.15</v>
      </c>
      <c r="H36" s="53">
        <v>18.34</v>
      </c>
      <c r="I36" s="53">
        <v>9.9700000000000006</v>
      </c>
      <c r="J36" s="53">
        <v>0.15</v>
      </c>
      <c r="K36" s="53">
        <v>10.130000000000001</v>
      </c>
      <c r="L36" s="53">
        <v>11.49</v>
      </c>
      <c r="M36" s="53">
        <v>1.89</v>
      </c>
      <c r="N36" s="53">
        <v>0.23400000000000001</v>
      </c>
      <c r="O36" s="53">
        <v>0.48</v>
      </c>
      <c r="P36" s="53">
        <v>7.0000000000000007E-2</v>
      </c>
      <c r="R36" s="53">
        <v>31</v>
      </c>
      <c r="T36" s="53">
        <v>148</v>
      </c>
      <c r="U36" s="53">
        <v>118</v>
      </c>
      <c r="V36" s="53">
        <v>144</v>
      </c>
      <c r="W36" s="53">
        <v>18</v>
      </c>
      <c r="X36" s="53">
        <v>38</v>
      </c>
    </row>
    <row r="37" spans="5:62" s="54" customFormat="1" ht="11.5" x14ac:dyDescent="0.35">
      <c r="E37" s="59"/>
      <c r="F37" s="54" t="s">
        <v>130</v>
      </c>
      <c r="G37" s="54">
        <f>G35/G36</f>
        <v>0.99533404029692474</v>
      </c>
      <c r="H37" s="54">
        <f t="shared" ref="H37:X37" si="8">H35/H36</f>
        <v>0.99454743729552886</v>
      </c>
      <c r="I37" s="54">
        <f t="shared" si="8"/>
        <v>0.96389167502507511</v>
      </c>
      <c r="J37" s="54">
        <f t="shared" si="8"/>
        <v>0.95333333333333325</v>
      </c>
      <c r="K37" s="54">
        <f t="shared" si="8"/>
        <v>0.99210266535044422</v>
      </c>
      <c r="L37" s="54">
        <f t="shared" si="8"/>
        <v>0.97911227154046998</v>
      </c>
      <c r="M37" s="54">
        <f t="shared" si="8"/>
        <v>1.0105820105820107</v>
      </c>
      <c r="N37" s="54">
        <f t="shared" si="8"/>
        <v>0.94017094017094016</v>
      </c>
      <c r="O37" s="54">
        <f t="shared" si="8"/>
        <v>0.98749999999999993</v>
      </c>
      <c r="P37" s="54">
        <f t="shared" si="8"/>
        <v>1</v>
      </c>
      <c r="R37" s="54">
        <f t="shared" si="8"/>
        <v>1</v>
      </c>
      <c r="T37" s="54">
        <f t="shared" si="8"/>
        <v>1.0067567567567568</v>
      </c>
      <c r="U37" s="54">
        <f t="shared" si="8"/>
        <v>0.92372881355932202</v>
      </c>
      <c r="V37" s="54">
        <f t="shared" si="8"/>
        <v>1</v>
      </c>
      <c r="W37" s="54">
        <f t="shared" si="8"/>
        <v>0.94444444444444442</v>
      </c>
      <c r="X37" s="54">
        <f t="shared" si="8"/>
        <v>1.0526315789473684</v>
      </c>
    </row>
    <row r="38" spans="5:62" s="53" customFormat="1" ht="11.5" x14ac:dyDescent="0.35">
      <c r="F38" s="53" t="s">
        <v>131</v>
      </c>
      <c r="G38" s="53">
        <v>54.7</v>
      </c>
      <c r="H38" s="53">
        <v>13.59</v>
      </c>
      <c r="I38" s="53">
        <v>13.67</v>
      </c>
      <c r="J38" s="53">
        <v>0.19</v>
      </c>
      <c r="K38" s="53">
        <v>3.57</v>
      </c>
      <c r="L38" s="53">
        <v>7.26</v>
      </c>
      <c r="M38" s="53">
        <v>3.06</v>
      </c>
      <c r="N38" s="53">
        <v>1.79</v>
      </c>
      <c r="O38" s="53">
        <v>2.2719999999999998</v>
      </c>
      <c r="P38" s="53">
        <v>0.37</v>
      </c>
      <c r="R38" s="53">
        <v>33</v>
      </c>
      <c r="T38" s="53">
        <v>433</v>
      </c>
      <c r="U38" s="53">
        <v>710</v>
      </c>
      <c r="V38" s="53">
        <v>340</v>
      </c>
      <c r="W38" s="53">
        <v>36</v>
      </c>
      <c r="X38" s="53">
        <v>189</v>
      </c>
    </row>
    <row r="39" spans="5:62" s="53" customFormat="1" ht="11.5" x14ac:dyDescent="0.35">
      <c r="F39" s="53" t="s">
        <v>132</v>
      </c>
      <c r="G39" s="53">
        <v>54.1</v>
      </c>
      <c r="H39" s="53">
        <v>13.5</v>
      </c>
      <c r="I39" s="53">
        <v>13.8</v>
      </c>
      <c r="J39" s="53">
        <v>0.19600000000000001</v>
      </c>
      <c r="K39" s="53">
        <v>3.59</v>
      </c>
      <c r="L39" s="53">
        <v>7.12</v>
      </c>
      <c r="M39" s="53">
        <v>3.16</v>
      </c>
      <c r="N39" s="53">
        <v>1.79</v>
      </c>
      <c r="O39" s="53">
        <v>2.2599999999999998</v>
      </c>
      <c r="P39" s="53">
        <v>0.35</v>
      </c>
      <c r="R39" s="53">
        <v>33</v>
      </c>
      <c r="T39" s="53">
        <v>416</v>
      </c>
      <c r="U39" s="53">
        <v>683</v>
      </c>
      <c r="V39" s="53">
        <v>346</v>
      </c>
      <c r="W39" s="53">
        <v>37</v>
      </c>
      <c r="X39" s="53">
        <v>188</v>
      </c>
    </row>
    <row r="40" spans="5:62" s="54" customFormat="1" ht="11.5" x14ac:dyDescent="0.35">
      <c r="E40" s="59"/>
      <c r="F40" s="54" t="s">
        <v>133</v>
      </c>
      <c r="G40" s="54">
        <f>G38/G39</f>
        <v>1.0110905730129389</v>
      </c>
      <c r="H40" s="54">
        <f t="shared" ref="H40:X40" si="9">H38/H39</f>
        <v>1.0066666666666666</v>
      </c>
      <c r="I40" s="54">
        <f t="shared" si="9"/>
        <v>0.99057971014492752</v>
      </c>
      <c r="J40" s="54">
        <f t="shared" si="9"/>
        <v>0.96938775510204078</v>
      </c>
      <c r="K40" s="54">
        <f t="shared" si="9"/>
        <v>0.99442896935933145</v>
      </c>
      <c r="L40" s="54">
        <f t="shared" si="9"/>
        <v>1.0196629213483146</v>
      </c>
      <c r="M40" s="54">
        <f t="shared" si="9"/>
        <v>0.96835443037974678</v>
      </c>
      <c r="N40" s="54">
        <f t="shared" si="9"/>
        <v>1</v>
      </c>
      <c r="O40" s="54">
        <f t="shared" si="9"/>
        <v>1.0053097345132744</v>
      </c>
      <c r="P40" s="54">
        <f t="shared" si="9"/>
        <v>1.0571428571428572</v>
      </c>
      <c r="R40" s="54">
        <f t="shared" si="9"/>
        <v>1</v>
      </c>
      <c r="T40" s="54">
        <f t="shared" si="9"/>
        <v>1.0408653846153846</v>
      </c>
      <c r="U40" s="54">
        <f t="shared" si="9"/>
        <v>1.0395314787701317</v>
      </c>
      <c r="V40" s="54">
        <f t="shared" si="9"/>
        <v>0.98265895953757221</v>
      </c>
      <c r="W40" s="54">
        <f t="shared" si="9"/>
        <v>0.97297297297297303</v>
      </c>
      <c r="X40" s="54">
        <f t="shared" si="9"/>
        <v>1.0053191489361701</v>
      </c>
    </row>
    <row r="41" spans="5:62" s="53" customFormat="1" ht="11.5" x14ac:dyDescent="0.35">
      <c r="F41" s="53" t="s">
        <v>134</v>
      </c>
      <c r="AC41" s="53">
        <v>450</v>
      </c>
      <c r="AF41" s="53">
        <v>230</v>
      </c>
      <c r="AH41" s="53">
        <v>34</v>
      </c>
      <c r="AI41" s="53">
        <v>35</v>
      </c>
      <c r="AO41" s="53" t="s">
        <v>121</v>
      </c>
      <c r="AP41" s="53" t="s">
        <v>125</v>
      </c>
      <c r="AQ41" s="53" t="s">
        <v>114</v>
      </c>
      <c r="AR41" s="53" t="s">
        <v>121</v>
      </c>
      <c r="AS41" s="53">
        <v>540</v>
      </c>
      <c r="AT41" s="53">
        <v>81</v>
      </c>
      <c r="AX41" s="53">
        <v>7.2</v>
      </c>
      <c r="BA41" s="53">
        <v>16.899999999999999</v>
      </c>
      <c r="BG41" s="53">
        <v>1710</v>
      </c>
      <c r="BI41" s="53">
        <v>1030</v>
      </c>
    </row>
    <row r="42" spans="5:62" s="53" customFormat="1" ht="11.5" x14ac:dyDescent="0.35">
      <c r="F42" s="53" t="s">
        <v>135</v>
      </c>
      <c r="AC42" s="53">
        <v>469</v>
      </c>
      <c r="AF42" s="53">
        <v>224</v>
      </c>
      <c r="AH42" s="53">
        <v>31</v>
      </c>
      <c r="AI42" s="53">
        <v>34.4</v>
      </c>
      <c r="AO42" s="53">
        <v>21100</v>
      </c>
      <c r="AP42" s="53">
        <v>27600</v>
      </c>
      <c r="AQ42" s="53">
        <v>2300</v>
      </c>
      <c r="AR42" s="53">
        <v>6500</v>
      </c>
      <c r="AS42" s="53">
        <v>539</v>
      </c>
      <c r="AT42" s="53">
        <v>87.22</v>
      </c>
      <c r="AX42" s="53">
        <v>7.86</v>
      </c>
      <c r="BA42" s="53">
        <v>17.850000000000001</v>
      </c>
      <c r="BG42" s="53">
        <v>1600</v>
      </c>
      <c r="BI42" s="53">
        <v>946</v>
      </c>
    </row>
    <row r="43" spans="5:62" s="54" customFormat="1" ht="11.5" x14ac:dyDescent="0.35">
      <c r="E43" s="59"/>
      <c r="F43" s="54" t="s">
        <v>136</v>
      </c>
      <c r="AC43" s="54">
        <f t="shared" ref="AC43:BI43" si="10">AC41/AC42</f>
        <v>0.95948827292110872</v>
      </c>
      <c r="AF43" s="54">
        <f t="shared" si="10"/>
        <v>1.0267857142857142</v>
      </c>
      <c r="AH43" s="54">
        <f t="shared" si="10"/>
        <v>1.096774193548387</v>
      </c>
      <c r="AI43" s="54">
        <f t="shared" si="10"/>
        <v>1.0174418604651163</v>
      </c>
      <c r="AS43" s="54">
        <f t="shared" si="10"/>
        <v>1.0018552875695732</v>
      </c>
      <c r="AT43" s="54">
        <f t="shared" si="10"/>
        <v>0.92868608117404261</v>
      </c>
      <c r="AX43" s="54">
        <f t="shared" si="10"/>
        <v>0.91603053435114501</v>
      </c>
      <c r="BA43" s="54">
        <f t="shared" si="10"/>
        <v>0.94677871148459369</v>
      </c>
      <c r="BG43" s="54">
        <f t="shared" si="10"/>
        <v>1.0687500000000001</v>
      </c>
      <c r="BI43" s="54">
        <f t="shared" si="10"/>
        <v>1.0887949260042282</v>
      </c>
    </row>
    <row r="44" spans="5:62" s="53" customFormat="1" ht="11.5" x14ac:dyDescent="0.35">
      <c r="F44" s="53" t="s">
        <v>137</v>
      </c>
      <c r="Y44" s="53">
        <v>270</v>
      </c>
      <c r="AA44" s="53">
        <v>20</v>
      </c>
      <c r="AF44" s="53">
        <v>112</v>
      </c>
      <c r="AG44" s="53" t="s">
        <v>114</v>
      </c>
      <c r="AH44" s="53" t="s">
        <v>114</v>
      </c>
      <c r="AL44" s="53">
        <v>525</v>
      </c>
      <c r="AN44" s="53">
        <v>1.1000000000000001</v>
      </c>
      <c r="AO44" s="53">
        <v>1690</v>
      </c>
      <c r="AP44" s="53" t="s">
        <v>125</v>
      </c>
      <c r="AQ44" s="53">
        <v>439</v>
      </c>
      <c r="AR44" s="53">
        <v>1560</v>
      </c>
      <c r="AS44" s="53">
        <v>409</v>
      </c>
      <c r="AT44" s="53">
        <v>23.5</v>
      </c>
      <c r="AU44" s="53">
        <v>462</v>
      </c>
      <c r="AV44" s="53">
        <v>104</v>
      </c>
      <c r="AW44" s="53">
        <v>850</v>
      </c>
      <c r="AX44" s="53">
        <v>216</v>
      </c>
      <c r="AY44" s="53">
        <v>767</v>
      </c>
      <c r="AZ44" s="53">
        <v>106</v>
      </c>
      <c r="BC44" s="53">
        <v>502</v>
      </c>
      <c r="BI44" s="53">
        <v>784</v>
      </c>
      <c r="BJ44" s="53">
        <v>132</v>
      </c>
    </row>
    <row r="45" spans="5:62" s="53" customFormat="1" ht="11.5" x14ac:dyDescent="0.35">
      <c r="F45" s="53" t="s">
        <v>138</v>
      </c>
      <c r="Y45" s="53">
        <v>277</v>
      </c>
      <c r="AA45" s="53">
        <v>24.7</v>
      </c>
      <c r="AF45" s="53">
        <v>124</v>
      </c>
      <c r="AG45" s="53">
        <v>1050</v>
      </c>
      <c r="AH45" s="53">
        <v>4050</v>
      </c>
      <c r="AL45" s="53">
        <v>498</v>
      </c>
      <c r="AN45" s="53">
        <v>1.07</v>
      </c>
      <c r="AO45" s="53">
        <v>1661</v>
      </c>
      <c r="AP45" s="53">
        <v>3960</v>
      </c>
      <c r="AQ45" s="53">
        <v>435</v>
      </c>
      <c r="AR45" s="53">
        <v>1456</v>
      </c>
      <c r="AS45" s="53">
        <v>381</v>
      </c>
      <c r="AT45" s="53">
        <v>23.5</v>
      </c>
      <c r="AU45" s="53">
        <v>433</v>
      </c>
      <c r="AV45" s="53">
        <v>106</v>
      </c>
      <c r="AW45" s="53">
        <v>847</v>
      </c>
      <c r="AX45" s="53">
        <v>208</v>
      </c>
      <c r="AY45" s="53">
        <v>701</v>
      </c>
      <c r="AZ45" s="53">
        <v>106</v>
      </c>
      <c r="BC45" s="53">
        <v>479</v>
      </c>
      <c r="BI45" s="53">
        <v>719</v>
      </c>
      <c r="BJ45" s="53">
        <v>137</v>
      </c>
    </row>
    <row r="46" spans="5:62" s="54" customFormat="1" ht="11.5" x14ac:dyDescent="0.35">
      <c r="E46" s="59"/>
      <c r="F46" s="54" t="s">
        <v>139</v>
      </c>
      <c r="Y46" s="54">
        <f t="shared" ref="Y46:BJ46" si="11">Y44/Y45</f>
        <v>0.97472924187725629</v>
      </c>
      <c r="AA46" s="54">
        <f t="shared" si="11"/>
        <v>0.80971659919028338</v>
      </c>
      <c r="AF46" s="54">
        <f t="shared" si="11"/>
        <v>0.90322580645161288</v>
      </c>
      <c r="AL46" s="54">
        <f t="shared" si="11"/>
        <v>1.0542168674698795</v>
      </c>
      <c r="AN46" s="54">
        <f t="shared" si="11"/>
        <v>1.0280373831775702</v>
      </c>
      <c r="AO46" s="54">
        <f t="shared" si="11"/>
        <v>1.0174593618302228</v>
      </c>
      <c r="AQ46" s="54">
        <f t="shared" si="11"/>
        <v>1.0091954022988505</v>
      </c>
      <c r="AR46" s="54">
        <f t="shared" si="11"/>
        <v>1.0714285714285714</v>
      </c>
      <c r="AS46" s="54">
        <f t="shared" si="11"/>
        <v>1.0734908136482939</v>
      </c>
      <c r="AT46" s="54">
        <f t="shared" si="11"/>
        <v>1</v>
      </c>
      <c r="AU46" s="54">
        <f t="shared" si="11"/>
        <v>1.0669745958429562</v>
      </c>
      <c r="AV46" s="54">
        <f t="shared" si="11"/>
        <v>0.98113207547169812</v>
      </c>
      <c r="AW46" s="54">
        <f t="shared" si="11"/>
        <v>1.0035419126328218</v>
      </c>
      <c r="AX46" s="54">
        <f t="shared" si="11"/>
        <v>1.0384615384615385</v>
      </c>
      <c r="AY46" s="54">
        <f t="shared" si="11"/>
        <v>1.0941512125534949</v>
      </c>
      <c r="AZ46" s="54">
        <f t="shared" si="11"/>
        <v>1</v>
      </c>
      <c r="BC46" s="54">
        <f t="shared" si="11"/>
        <v>1.0480167014613779</v>
      </c>
      <c r="BI46" s="54">
        <f t="shared" si="11"/>
        <v>1.090403337969402</v>
      </c>
      <c r="BJ46" s="54">
        <f t="shared" si="11"/>
        <v>0.96350364963503654</v>
      </c>
    </row>
    <row r="47" spans="5:62" s="53" customFormat="1" ht="11.5" x14ac:dyDescent="0.35">
      <c r="F47" s="53" t="s">
        <v>140</v>
      </c>
      <c r="G47" s="53">
        <v>53.12</v>
      </c>
      <c r="H47" s="53">
        <v>15.65</v>
      </c>
      <c r="I47" s="53">
        <v>10.79</v>
      </c>
      <c r="J47" s="53">
        <v>0.16</v>
      </c>
      <c r="K47" s="53">
        <v>6.33</v>
      </c>
      <c r="L47" s="53">
        <v>10.9</v>
      </c>
      <c r="M47" s="53">
        <v>2.21</v>
      </c>
      <c r="N47" s="53">
        <v>0.62</v>
      </c>
      <c r="O47" s="53">
        <v>1.089</v>
      </c>
      <c r="P47" s="53">
        <v>0.15</v>
      </c>
      <c r="R47" s="53">
        <v>36</v>
      </c>
      <c r="S47" s="53" t="s">
        <v>79</v>
      </c>
      <c r="T47" s="53">
        <v>271</v>
      </c>
      <c r="U47" s="53">
        <v>181</v>
      </c>
      <c r="V47" s="53">
        <v>197</v>
      </c>
      <c r="W47" s="53">
        <v>21</v>
      </c>
      <c r="X47" s="53">
        <v>96</v>
      </c>
      <c r="Y47" s="53">
        <v>80</v>
      </c>
      <c r="Z47" s="53">
        <v>42</v>
      </c>
      <c r="AA47" s="53">
        <v>80</v>
      </c>
      <c r="AB47" s="53">
        <v>100</v>
      </c>
      <c r="AC47" s="53">
        <v>70</v>
      </c>
      <c r="AD47" s="53">
        <v>18</v>
      </c>
      <c r="AG47" s="53">
        <v>19</v>
      </c>
      <c r="AH47" s="53">
        <v>7</v>
      </c>
      <c r="AM47" s="53">
        <v>0.7</v>
      </c>
      <c r="AN47" s="53">
        <v>0.8</v>
      </c>
      <c r="AO47" s="53">
        <v>10.1</v>
      </c>
      <c r="AP47" s="53">
        <v>21.5</v>
      </c>
      <c r="AR47" s="53">
        <v>12.2</v>
      </c>
      <c r="AS47" s="53">
        <v>3.2</v>
      </c>
      <c r="AT47" s="53">
        <v>1</v>
      </c>
      <c r="AV47" s="53">
        <v>0.6</v>
      </c>
      <c r="AW47" s="53">
        <v>3.8</v>
      </c>
      <c r="AX47" s="53">
        <v>0.7</v>
      </c>
      <c r="BB47" s="53">
        <v>0.32</v>
      </c>
      <c r="BC47" s="53">
        <v>2.5</v>
      </c>
      <c r="BD47" s="53">
        <v>0.5</v>
      </c>
      <c r="BG47" s="53">
        <v>7</v>
      </c>
      <c r="BI47" s="53">
        <v>2.2000000000000002</v>
      </c>
      <c r="BJ47" s="53">
        <v>0.5</v>
      </c>
    </row>
    <row r="48" spans="5:62" s="53" customFormat="1" ht="11.5" x14ac:dyDescent="0.35">
      <c r="F48" s="53" t="s">
        <v>141</v>
      </c>
      <c r="G48" s="53">
        <v>52.4</v>
      </c>
      <c r="H48" s="53">
        <v>15.4</v>
      </c>
      <c r="I48" s="53">
        <v>10.7</v>
      </c>
      <c r="J48" s="53">
        <v>0.16300000000000001</v>
      </c>
      <c r="K48" s="53">
        <v>6.37</v>
      </c>
      <c r="L48" s="53">
        <v>10.9</v>
      </c>
      <c r="M48" s="53">
        <v>2.14</v>
      </c>
      <c r="N48" s="53">
        <v>0.626</v>
      </c>
      <c r="O48" s="53">
        <v>1.06</v>
      </c>
      <c r="P48" s="53">
        <v>0.14000000000000001</v>
      </c>
      <c r="R48" s="53">
        <v>36</v>
      </c>
      <c r="S48" s="53">
        <v>1.3</v>
      </c>
      <c r="T48" s="53">
        <v>262</v>
      </c>
      <c r="U48" s="53">
        <v>182</v>
      </c>
      <c r="V48" s="53">
        <v>190</v>
      </c>
      <c r="W48" s="53">
        <v>24</v>
      </c>
      <c r="X48" s="53">
        <v>94</v>
      </c>
      <c r="Y48" s="53">
        <v>92</v>
      </c>
      <c r="Z48" s="53">
        <v>43</v>
      </c>
      <c r="AA48" s="53">
        <v>70</v>
      </c>
      <c r="AB48" s="53">
        <v>110</v>
      </c>
      <c r="AC48" s="53">
        <v>80</v>
      </c>
      <c r="AD48" s="53">
        <v>17</v>
      </c>
      <c r="AG48" s="53">
        <v>21</v>
      </c>
      <c r="AH48" s="53">
        <v>7.9</v>
      </c>
      <c r="AM48" s="53">
        <v>0.79</v>
      </c>
      <c r="AN48" s="53">
        <v>0.99</v>
      </c>
      <c r="AO48" s="53">
        <v>10</v>
      </c>
      <c r="AP48" s="53">
        <v>23</v>
      </c>
      <c r="AR48" s="53">
        <v>13</v>
      </c>
      <c r="AS48" s="53">
        <v>3.3</v>
      </c>
      <c r="AT48" s="53">
        <v>1</v>
      </c>
      <c r="AV48" s="53">
        <v>0.63</v>
      </c>
      <c r="AW48" s="53">
        <v>3.6</v>
      </c>
      <c r="AX48" s="53">
        <v>0.76</v>
      </c>
      <c r="BB48" s="53">
        <v>0.33</v>
      </c>
      <c r="BC48" s="53">
        <v>2.6</v>
      </c>
      <c r="BD48" s="53">
        <v>0.5</v>
      </c>
      <c r="BG48" s="53">
        <v>9.3000000000000007</v>
      </c>
      <c r="BI48" s="53">
        <v>2.4</v>
      </c>
      <c r="BJ48" s="53">
        <v>0.53</v>
      </c>
    </row>
    <row r="49" spans="5:62" s="54" customFormat="1" ht="11.5" x14ac:dyDescent="0.35">
      <c r="E49" s="59"/>
      <c r="F49" s="54" t="s">
        <v>142</v>
      </c>
      <c r="G49" s="54">
        <f>G47/G48</f>
        <v>1.0137404580152671</v>
      </c>
      <c r="H49" s="54">
        <f t="shared" ref="H49:BJ49" si="12">H47/H48</f>
        <v>1.0162337662337662</v>
      </c>
      <c r="I49" s="54">
        <f t="shared" si="12"/>
        <v>1.0084112149532709</v>
      </c>
      <c r="J49" s="54">
        <f t="shared" si="12"/>
        <v>0.98159509202453987</v>
      </c>
      <c r="K49" s="54">
        <f t="shared" si="12"/>
        <v>0.99372056514913654</v>
      </c>
      <c r="L49" s="54">
        <f t="shared" si="12"/>
        <v>1</v>
      </c>
      <c r="M49" s="54">
        <f t="shared" si="12"/>
        <v>1.0327102803738317</v>
      </c>
      <c r="N49" s="54">
        <f t="shared" si="12"/>
        <v>0.99041533546325877</v>
      </c>
      <c r="O49" s="54">
        <f t="shared" si="12"/>
        <v>1.0273584905660376</v>
      </c>
      <c r="P49" s="54">
        <f t="shared" si="12"/>
        <v>1.0714285714285714</v>
      </c>
      <c r="R49" s="54">
        <f t="shared" si="12"/>
        <v>1</v>
      </c>
      <c r="T49" s="54">
        <f t="shared" si="12"/>
        <v>1.0343511450381679</v>
      </c>
      <c r="U49" s="54">
        <f t="shared" si="12"/>
        <v>0.99450549450549453</v>
      </c>
      <c r="V49" s="54">
        <f t="shared" si="12"/>
        <v>1.0368421052631578</v>
      </c>
      <c r="W49" s="54">
        <f t="shared" si="12"/>
        <v>0.875</v>
      </c>
      <c r="X49" s="54">
        <f t="shared" si="12"/>
        <v>1.0212765957446808</v>
      </c>
      <c r="Y49" s="54">
        <f t="shared" si="12"/>
        <v>0.86956521739130432</v>
      </c>
      <c r="Z49" s="54">
        <f t="shared" si="12"/>
        <v>0.97674418604651159</v>
      </c>
      <c r="AA49" s="54">
        <f t="shared" si="12"/>
        <v>1.1428571428571428</v>
      </c>
      <c r="AB49" s="54">
        <f t="shared" si="12"/>
        <v>0.90909090909090906</v>
      </c>
      <c r="AC49" s="54">
        <f t="shared" si="12"/>
        <v>0.875</v>
      </c>
      <c r="AD49" s="54">
        <f t="shared" si="12"/>
        <v>1.0588235294117647</v>
      </c>
      <c r="AG49" s="54">
        <f t="shared" si="12"/>
        <v>0.90476190476190477</v>
      </c>
      <c r="AH49" s="54">
        <f t="shared" si="12"/>
        <v>0.88607594936708856</v>
      </c>
      <c r="AM49" s="54">
        <f t="shared" si="12"/>
        <v>0.88607594936708856</v>
      </c>
      <c r="AN49" s="54">
        <f t="shared" si="12"/>
        <v>0.80808080808080818</v>
      </c>
      <c r="AO49" s="54">
        <f t="shared" si="12"/>
        <v>1.01</v>
      </c>
      <c r="AP49" s="54">
        <f t="shared" si="12"/>
        <v>0.93478260869565222</v>
      </c>
      <c r="AR49" s="54">
        <f t="shared" si="12"/>
        <v>0.93846153846153846</v>
      </c>
      <c r="AS49" s="54">
        <f t="shared" si="12"/>
        <v>0.96969696969696983</v>
      </c>
      <c r="AT49" s="54">
        <f t="shared" si="12"/>
        <v>1</v>
      </c>
      <c r="AV49" s="54">
        <f t="shared" si="12"/>
        <v>0.95238095238095233</v>
      </c>
      <c r="AW49" s="54">
        <f t="shared" si="12"/>
        <v>1.0555555555555556</v>
      </c>
      <c r="AX49" s="54">
        <f t="shared" si="12"/>
        <v>0.92105263157894735</v>
      </c>
      <c r="BB49" s="54">
        <f t="shared" si="12"/>
        <v>0.96969696969696972</v>
      </c>
      <c r="BC49" s="54">
        <f t="shared" si="12"/>
        <v>0.96153846153846145</v>
      </c>
      <c r="BD49" s="54">
        <f t="shared" si="12"/>
        <v>1</v>
      </c>
      <c r="BG49" s="54">
        <f t="shared" si="12"/>
        <v>0.75268817204301075</v>
      </c>
      <c r="BI49" s="54">
        <f t="shared" si="12"/>
        <v>0.91666666666666674</v>
      </c>
      <c r="BJ49" s="54">
        <f t="shared" si="12"/>
        <v>0.94339622641509424</v>
      </c>
    </row>
    <row r="50" spans="5:62" s="53" customFormat="1" ht="11.5" x14ac:dyDescent="0.35">
      <c r="F50" s="53" t="s">
        <v>143</v>
      </c>
      <c r="G50" s="53">
        <v>65.709999999999994</v>
      </c>
      <c r="H50" s="53">
        <v>15.96</v>
      </c>
      <c r="I50" s="53">
        <v>6.14</v>
      </c>
      <c r="J50" s="53">
        <v>6.8000000000000005E-2</v>
      </c>
      <c r="K50" s="53">
        <v>2.4300000000000002</v>
      </c>
      <c r="L50" s="53">
        <v>1.02</v>
      </c>
      <c r="M50" s="53">
        <v>2.89</v>
      </c>
      <c r="N50" s="53">
        <v>3.81</v>
      </c>
      <c r="O50" s="53">
        <v>0.82</v>
      </c>
      <c r="P50" s="53">
        <v>0.16</v>
      </c>
      <c r="Q50" s="53">
        <v>100.6</v>
      </c>
      <c r="R50" s="53">
        <v>15</v>
      </c>
      <c r="S50" s="53">
        <v>2</v>
      </c>
      <c r="T50" s="53">
        <v>108</v>
      </c>
      <c r="U50" s="53">
        <v>565</v>
      </c>
      <c r="V50" s="53">
        <v>181</v>
      </c>
      <c r="W50" s="53">
        <v>28</v>
      </c>
      <c r="X50" s="53">
        <v>209</v>
      </c>
      <c r="Y50" s="53">
        <v>100</v>
      </c>
      <c r="Z50" s="53">
        <v>14</v>
      </c>
      <c r="AA50" s="53">
        <v>40</v>
      </c>
      <c r="AB50" s="53">
        <v>10</v>
      </c>
      <c r="AC50" s="53">
        <v>90</v>
      </c>
      <c r="AD50" s="53">
        <v>23</v>
      </c>
      <c r="AE50" s="53">
        <v>1</v>
      </c>
      <c r="AF50" s="53">
        <v>26</v>
      </c>
      <c r="AG50" s="53">
        <v>149</v>
      </c>
      <c r="AH50" s="53">
        <v>12</v>
      </c>
      <c r="AI50" s="53" t="s">
        <v>70</v>
      </c>
      <c r="AJ50" s="53" t="s">
        <v>71</v>
      </c>
      <c r="AK50" s="53" t="s">
        <v>72</v>
      </c>
      <c r="AL50" s="53">
        <v>3</v>
      </c>
      <c r="AM50" s="53" t="s">
        <v>71</v>
      </c>
      <c r="AN50" s="53">
        <v>12</v>
      </c>
      <c r="AO50" s="53">
        <v>41.9</v>
      </c>
      <c r="AP50" s="53">
        <v>82.3</v>
      </c>
      <c r="AQ50" s="53">
        <v>9.66</v>
      </c>
      <c r="AR50" s="53">
        <v>36.799999999999997</v>
      </c>
      <c r="AS50" s="53">
        <v>6.9</v>
      </c>
      <c r="AT50" s="53">
        <v>1.1000000000000001</v>
      </c>
      <c r="AU50" s="53">
        <v>5.5</v>
      </c>
      <c r="AV50" s="53">
        <v>0.8</v>
      </c>
      <c r="AW50" s="53">
        <v>5</v>
      </c>
      <c r="AX50" s="53">
        <v>0.9</v>
      </c>
      <c r="AY50" s="53">
        <v>2.8</v>
      </c>
      <c r="AZ50" s="53">
        <v>0.39</v>
      </c>
      <c r="BA50" s="53">
        <v>2.8</v>
      </c>
      <c r="BB50" s="53">
        <v>0.43</v>
      </c>
      <c r="BC50" s="53">
        <v>5.0999999999999996</v>
      </c>
      <c r="BD50" s="53">
        <v>1</v>
      </c>
      <c r="BE50" s="53">
        <v>4</v>
      </c>
      <c r="BF50" s="53">
        <v>0.7</v>
      </c>
      <c r="BG50" s="53">
        <v>16</v>
      </c>
      <c r="BH50" s="53">
        <v>0.4</v>
      </c>
      <c r="BI50" s="53">
        <v>12.8</v>
      </c>
      <c r="BJ50" s="53">
        <v>3.5</v>
      </c>
    </row>
    <row r="51" spans="5:62" s="53" customFormat="1" ht="11.5" x14ac:dyDescent="0.35">
      <c r="F51" s="53" t="s">
        <v>144</v>
      </c>
      <c r="G51" s="53">
        <v>65.11</v>
      </c>
      <c r="H51" s="53">
        <v>16.62</v>
      </c>
      <c r="I51" s="53">
        <v>6.2</v>
      </c>
      <c r="J51" s="53">
        <v>6.8000000000000005E-2</v>
      </c>
      <c r="K51" s="53">
        <v>2.4300000000000002</v>
      </c>
      <c r="L51" s="53">
        <v>1.02</v>
      </c>
      <c r="M51" s="53">
        <v>2.88</v>
      </c>
      <c r="N51" s="53">
        <v>3.79</v>
      </c>
      <c r="O51" s="53">
        <v>0.83099999999999996</v>
      </c>
      <c r="P51" s="53">
        <v>0.16</v>
      </c>
      <c r="Q51" s="53">
        <v>100.7</v>
      </c>
      <c r="R51" s="53">
        <v>15</v>
      </c>
      <c r="S51" s="53">
        <v>2</v>
      </c>
      <c r="T51" s="53">
        <v>108</v>
      </c>
      <c r="U51" s="53">
        <v>564</v>
      </c>
      <c r="V51" s="53">
        <v>185</v>
      </c>
      <c r="W51" s="53">
        <v>29</v>
      </c>
      <c r="X51" s="53">
        <v>207</v>
      </c>
      <c r="Y51" s="53">
        <v>110</v>
      </c>
      <c r="Z51" s="53">
        <v>14</v>
      </c>
      <c r="AA51" s="53">
        <v>50</v>
      </c>
      <c r="AB51" s="53">
        <v>10</v>
      </c>
      <c r="AC51" s="53">
        <v>90</v>
      </c>
      <c r="AD51" s="53">
        <v>24</v>
      </c>
      <c r="AE51" s="53">
        <v>1</v>
      </c>
      <c r="AF51" s="53">
        <v>32</v>
      </c>
      <c r="AG51" s="53">
        <v>152</v>
      </c>
      <c r="AH51" s="53">
        <v>12</v>
      </c>
      <c r="AI51" s="53" t="s">
        <v>70</v>
      </c>
      <c r="AJ51" s="53" t="s">
        <v>71</v>
      </c>
      <c r="AK51" s="53" t="s">
        <v>72</v>
      </c>
      <c r="AL51" s="53">
        <v>3</v>
      </c>
      <c r="AM51" s="53" t="s">
        <v>71</v>
      </c>
      <c r="AN51" s="53">
        <v>12.5</v>
      </c>
      <c r="AO51" s="53">
        <v>44</v>
      </c>
      <c r="AP51" s="53">
        <v>87.7</v>
      </c>
      <c r="AQ51" s="53">
        <v>10.3</v>
      </c>
      <c r="AR51" s="53">
        <v>38.5</v>
      </c>
      <c r="AS51" s="53">
        <v>7.4</v>
      </c>
      <c r="AT51" s="53">
        <v>1.17</v>
      </c>
      <c r="AU51" s="53">
        <v>6</v>
      </c>
      <c r="AV51" s="53">
        <v>0.9</v>
      </c>
      <c r="AW51" s="53">
        <v>5.3</v>
      </c>
      <c r="AX51" s="53">
        <v>1</v>
      </c>
      <c r="AY51" s="53">
        <v>2.9</v>
      </c>
      <c r="AZ51" s="53">
        <v>0.45</v>
      </c>
      <c r="BA51" s="53">
        <v>2.8</v>
      </c>
      <c r="BB51" s="53">
        <v>0.45</v>
      </c>
      <c r="BC51" s="53">
        <v>5.3</v>
      </c>
      <c r="BD51" s="53">
        <v>1</v>
      </c>
      <c r="BE51" s="53">
        <v>2</v>
      </c>
      <c r="BF51" s="53">
        <v>0.8</v>
      </c>
      <c r="BG51" s="53">
        <v>17</v>
      </c>
      <c r="BH51" s="53">
        <v>0.6</v>
      </c>
      <c r="BI51" s="53">
        <v>13.5</v>
      </c>
      <c r="BJ51" s="53">
        <v>3.7</v>
      </c>
    </row>
    <row r="52" spans="5:62" s="54" customFormat="1" ht="11.5" x14ac:dyDescent="0.35">
      <c r="E52" s="59"/>
      <c r="F52" s="54" t="s">
        <v>90</v>
      </c>
      <c r="G52" s="54">
        <f>G50/G51</f>
        <v>1.0092151743203808</v>
      </c>
      <c r="H52" s="54">
        <f t="shared" ref="H52:BJ52" si="13">H50/H51</f>
        <v>0.96028880866425992</v>
      </c>
      <c r="I52" s="54">
        <f t="shared" si="13"/>
        <v>0.99032258064516121</v>
      </c>
      <c r="J52" s="54">
        <f t="shared" si="13"/>
        <v>1</v>
      </c>
      <c r="K52" s="54">
        <f t="shared" si="13"/>
        <v>1</v>
      </c>
      <c r="L52" s="54">
        <f t="shared" si="13"/>
        <v>1</v>
      </c>
      <c r="M52" s="54">
        <f t="shared" si="13"/>
        <v>1.0034722222222223</v>
      </c>
      <c r="N52" s="54">
        <f t="shared" si="13"/>
        <v>1.0052770448548813</v>
      </c>
      <c r="O52" s="54">
        <f t="shared" si="13"/>
        <v>0.98676293622141997</v>
      </c>
      <c r="P52" s="54">
        <f t="shared" si="13"/>
        <v>1</v>
      </c>
      <c r="Q52" s="54">
        <f t="shared" si="13"/>
        <v>0.99900695134061557</v>
      </c>
      <c r="R52" s="54">
        <f t="shared" si="13"/>
        <v>1</v>
      </c>
      <c r="S52" s="54">
        <f t="shared" si="13"/>
        <v>1</v>
      </c>
      <c r="T52" s="54">
        <f t="shared" si="13"/>
        <v>1</v>
      </c>
      <c r="U52" s="54">
        <f t="shared" si="13"/>
        <v>1.00177304964539</v>
      </c>
      <c r="V52" s="54">
        <f t="shared" si="13"/>
        <v>0.97837837837837838</v>
      </c>
      <c r="W52" s="54">
        <f t="shared" si="13"/>
        <v>0.96551724137931039</v>
      </c>
      <c r="X52" s="54">
        <f t="shared" si="13"/>
        <v>1.0096618357487923</v>
      </c>
      <c r="Y52" s="54">
        <f t="shared" si="13"/>
        <v>0.90909090909090906</v>
      </c>
      <c r="Z52" s="54">
        <f t="shared" si="13"/>
        <v>1</v>
      </c>
      <c r="AA52" s="54">
        <f t="shared" si="13"/>
        <v>0.8</v>
      </c>
      <c r="AB52" s="54">
        <f t="shared" si="13"/>
        <v>1</v>
      </c>
      <c r="AC52" s="54">
        <f t="shared" si="13"/>
        <v>1</v>
      </c>
      <c r="AD52" s="54">
        <f t="shared" si="13"/>
        <v>0.95833333333333337</v>
      </c>
      <c r="AE52" s="54">
        <f t="shared" si="13"/>
        <v>1</v>
      </c>
      <c r="AF52" s="54">
        <f t="shared" si="13"/>
        <v>0.8125</v>
      </c>
      <c r="AG52" s="54">
        <f t="shared" si="13"/>
        <v>0.98026315789473684</v>
      </c>
      <c r="AH52" s="54">
        <f t="shared" si="13"/>
        <v>1</v>
      </c>
      <c r="AL52" s="54">
        <f t="shared" si="13"/>
        <v>1</v>
      </c>
      <c r="AN52" s="54">
        <f t="shared" si="13"/>
        <v>0.96</v>
      </c>
      <c r="AO52" s="54">
        <f t="shared" si="13"/>
        <v>0.95227272727272727</v>
      </c>
      <c r="AP52" s="54">
        <f t="shared" si="13"/>
        <v>0.93842645381984036</v>
      </c>
      <c r="AQ52" s="54">
        <f t="shared" si="13"/>
        <v>0.93786407766990287</v>
      </c>
      <c r="AR52" s="54">
        <f t="shared" si="13"/>
        <v>0.95584415584415572</v>
      </c>
      <c r="AS52" s="54">
        <f t="shared" si="13"/>
        <v>0.93243243243243246</v>
      </c>
      <c r="AT52" s="54">
        <f t="shared" si="13"/>
        <v>0.94017094017094027</v>
      </c>
      <c r="AU52" s="54">
        <f t="shared" si="13"/>
        <v>0.91666666666666663</v>
      </c>
      <c r="AV52" s="54">
        <f t="shared" si="13"/>
        <v>0.88888888888888895</v>
      </c>
      <c r="AW52" s="54">
        <f t="shared" si="13"/>
        <v>0.94339622641509435</v>
      </c>
      <c r="AX52" s="54">
        <f t="shared" si="13"/>
        <v>0.9</v>
      </c>
      <c r="AY52" s="54">
        <f t="shared" si="13"/>
        <v>0.96551724137931028</v>
      </c>
      <c r="AZ52" s="54">
        <f t="shared" si="13"/>
        <v>0.8666666666666667</v>
      </c>
      <c r="BA52" s="54">
        <f t="shared" si="13"/>
        <v>1</v>
      </c>
      <c r="BB52" s="54">
        <f t="shared" si="13"/>
        <v>0.95555555555555549</v>
      </c>
      <c r="BC52" s="54">
        <f t="shared" si="13"/>
        <v>0.96226415094339623</v>
      </c>
      <c r="BD52" s="54">
        <f t="shared" si="13"/>
        <v>1</v>
      </c>
      <c r="BE52" s="54">
        <f t="shared" si="13"/>
        <v>2</v>
      </c>
      <c r="BF52" s="54">
        <f t="shared" si="13"/>
        <v>0.87499999999999989</v>
      </c>
      <c r="BG52" s="54">
        <f t="shared" si="13"/>
        <v>0.94117647058823528</v>
      </c>
      <c r="BH52" s="54">
        <f t="shared" si="13"/>
        <v>0.66666666666666674</v>
      </c>
      <c r="BI52" s="54">
        <f t="shared" si="13"/>
        <v>0.94814814814814818</v>
      </c>
      <c r="BJ52" s="54">
        <f t="shared" si="13"/>
        <v>0.94594594594594594</v>
      </c>
    </row>
    <row r="53" spans="5:62" s="53" customFormat="1" ht="11.5" x14ac:dyDescent="0.35">
      <c r="F53" s="53" t="s">
        <v>145</v>
      </c>
      <c r="G53" s="53">
        <v>0.02</v>
      </c>
      <c r="H53" s="53" t="s">
        <v>146</v>
      </c>
      <c r="I53" s="53">
        <v>0.01</v>
      </c>
      <c r="J53" s="53" t="s">
        <v>147</v>
      </c>
      <c r="K53" s="53" t="s">
        <v>146</v>
      </c>
      <c r="L53" s="53">
        <v>0.01</v>
      </c>
      <c r="M53" s="53" t="s">
        <v>146</v>
      </c>
      <c r="N53" s="53" t="s">
        <v>146</v>
      </c>
      <c r="O53" s="53" t="s">
        <v>148</v>
      </c>
      <c r="P53" s="53" t="s">
        <v>146</v>
      </c>
      <c r="R53" s="53" t="s">
        <v>79</v>
      </c>
      <c r="S53" s="53" t="s">
        <v>79</v>
      </c>
      <c r="T53" s="53" t="s">
        <v>69</v>
      </c>
      <c r="U53" s="53" t="s">
        <v>70</v>
      </c>
      <c r="V53" s="53" t="s">
        <v>70</v>
      </c>
      <c r="W53" s="53" t="s">
        <v>79</v>
      </c>
      <c r="X53" s="53">
        <v>3</v>
      </c>
    </row>
    <row r="54" spans="5:62" s="53" customFormat="1" ht="11.5" x14ac:dyDescent="0.35">
      <c r="F54" s="53" t="s">
        <v>145</v>
      </c>
      <c r="Y54" s="53" t="s">
        <v>83</v>
      </c>
      <c r="Z54" s="53" t="s">
        <v>79</v>
      </c>
      <c r="AA54" s="53" t="s">
        <v>83</v>
      </c>
      <c r="AB54" s="53" t="s">
        <v>76</v>
      </c>
      <c r="AC54" s="53" t="s">
        <v>149</v>
      </c>
      <c r="AD54" s="53" t="s">
        <v>79</v>
      </c>
      <c r="AE54" s="53" t="s">
        <v>79</v>
      </c>
      <c r="AF54" s="53" t="s">
        <v>69</v>
      </c>
      <c r="AG54" s="53" t="s">
        <v>70</v>
      </c>
      <c r="AH54" s="53" t="s">
        <v>79</v>
      </c>
      <c r="AI54" s="53" t="s">
        <v>70</v>
      </c>
      <c r="AJ54" s="53" t="s">
        <v>71</v>
      </c>
      <c r="AK54" s="53" t="s">
        <v>72</v>
      </c>
      <c r="AL54" s="53" t="s">
        <v>79</v>
      </c>
      <c r="AM54" s="53" t="s">
        <v>71</v>
      </c>
      <c r="AN54" s="53" t="s">
        <v>71</v>
      </c>
      <c r="AO54" s="53" t="s">
        <v>150</v>
      </c>
      <c r="AP54" s="53" t="s">
        <v>150</v>
      </c>
      <c r="AQ54" s="53" t="s">
        <v>151</v>
      </c>
      <c r="AR54" s="53" t="s">
        <v>150</v>
      </c>
      <c r="AS54" s="53" t="s">
        <v>150</v>
      </c>
      <c r="AT54" s="53" t="s">
        <v>151</v>
      </c>
      <c r="AU54" s="53" t="s">
        <v>150</v>
      </c>
      <c r="AV54" s="53" t="s">
        <v>150</v>
      </c>
      <c r="AW54" s="53" t="s">
        <v>150</v>
      </c>
      <c r="AX54" s="53" t="s">
        <v>150</v>
      </c>
      <c r="AY54" s="53" t="s">
        <v>150</v>
      </c>
      <c r="AZ54" s="53" t="s">
        <v>151</v>
      </c>
      <c r="BA54" s="53" t="s">
        <v>150</v>
      </c>
      <c r="BB54" s="53" t="s">
        <v>146</v>
      </c>
      <c r="BC54" s="53" t="s">
        <v>72</v>
      </c>
      <c r="BD54" s="53" t="s">
        <v>150</v>
      </c>
      <c r="BE54" s="53" t="s">
        <v>79</v>
      </c>
      <c r="BF54" s="53" t="s">
        <v>150</v>
      </c>
      <c r="BG54" s="53" t="s">
        <v>69</v>
      </c>
      <c r="BH54" s="53" t="s">
        <v>73</v>
      </c>
      <c r="BI54" s="53" t="s">
        <v>150</v>
      </c>
      <c r="BJ54" s="53" t="s">
        <v>150</v>
      </c>
    </row>
    <row r="55" spans="5:62" s="53" customFormat="1" ht="11.5" x14ac:dyDescent="0.35">
      <c r="E55" s="59"/>
      <c r="F55" s="55" t="s">
        <v>145</v>
      </c>
      <c r="G55" s="55">
        <v>0.02</v>
      </c>
      <c r="H55" s="55" t="s">
        <v>146</v>
      </c>
      <c r="I55" s="55" t="s">
        <v>146</v>
      </c>
      <c r="J55" s="55" t="s">
        <v>147</v>
      </c>
      <c r="K55" s="55" t="s">
        <v>146</v>
      </c>
      <c r="L55" s="55">
        <v>0.01</v>
      </c>
      <c r="M55" s="55" t="s">
        <v>146</v>
      </c>
      <c r="N55" s="55" t="s">
        <v>146</v>
      </c>
      <c r="O55" s="55" t="s">
        <v>148</v>
      </c>
      <c r="P55" s="55" t="s">
        <v>146</v>
      </c>
      <c r="Q55" s="55">
        <v>0.06</v>
      </c>
      <c r="R55" s="55" t="s">
        <v>79</v>
      </c>
      <c r="S55" s="55" t="s">
        <v>79</v>
      </c>
      <c r="T55" s="55" t="s">
        <v>69</v>
      </c>
      <c r="U55" s="55" t="s">
        <v>70</v>
      </c>
      <c r="V55" s="55" t="s">
        <v>70</v>
      </c>
      <c r="W55" s="55">
        <v>3</v>
      </c>
      <c r="X55" s="55">
        <v>3</v>
      </c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</row>
    <row r="58" spans="5:62" x14ac:dyDescent="0.35">
      <c r="E58" s="9"/>
    </row>
    <row r="61" spans="5:62" x14ac:dyDescent="0.35">
      <c r="E61" s="9"/>
    </row>
    <row r="64" spans="5:62" x14ac:dyDescent="0.35">
      <c r="E64" s="9"/>
    </row>
    <row r="67" spans="5:5" x14ac:dyDescent="0.35">
      <c r="E67" s="9"/>
    </row>
    <row r="70" spans="5:5" x14ac:dyDescent="0.35">
      <c r="E70" s="9"/>
    </row>
  </sheetData>
  <sheetProtection formatCells="0" formatColumns="0" formatRows="0" insertColumns="0" insertRows="0" insertHyperlinks="0" deleteColumns="0" deleteRows="0" sort="0" autoFilter="0" pivotTables="0"/>
  <mergeCells count="6">
    <mergeCell ref="C7:D7"/>
    <mergeCell ref="C5:D6"/>
    <mergeCell ref="C8:D8"/>
    <mergeCell ref="C9:D9"/>
    <mergeCell ref="B1:D3"/>
    <mergeCell ref="B5:B6"/>
  </mergeCells>
  <conditionalFormatting sqref="A13:XFD13 A16:XFD16 A19:XFD19 A22:XFD22 A25:XFD25 A28:XFD28 A31:XFD31 A34:XFD34 A37:XFD37 A40:XFD40 A43:XFD43 A46:XFD46 A49:XFD49 E55 E58 E61 E64 E67 E70 A52:XFD52">
    <cfRule type="cellIs" dxfId="15" priority="3" operator="between">
      <formula>0.95</formula>
      <formula>1.05</formula>
    </cfRule>
  </conditionalFormatting>
  <conditionalFormatting sqref="A13:XFD13 A16:XFD16 A19:XFD19 A22:XFD22 A25:XFD25 A28:XFD28 A31:XFD31 A34:XFD34 A37:XFD37 A40:XFD40 A43:XFD43 A46:XFD46 A49:XFD49 E55 E58 E61 E64 E67 E70 A52:XFD52">
    <cfRule type="cellIs" dxfId="14" priority="4" operator="between">
      <formula>0.9</formula>
      <formula>1.1</formula>
    </cfRule>
  </conditionalFormatting>
  <conditionalFormatting sqref="A13:XFD13 A16:XFD16 A19:XFD19 A22:XFD22 A25:XFD25 A28:XFD28 A31:XFD31 A34:XFD34 A37:XFD37 A40:XFD40 A43:XFD43 A46:XFD46 A49:XFD49 E55 E58 E61 E64 E67 E70 A52:XFD52">
    <cfRule type="cellIs" dxfId="13" priority="5" operator="between">
      <formula>0.8</formula>
      <formula>1.2</formula>
    </cfRule>
  </conditionalFormatting>
  <conditionalFormatting sqref="B7:C7">
    <cfRule type="containsText" dxfId="12" priority="1" operator="containsText" text="d">
      <formula>NOT(ISERROR(SEARCH("d",B7)))</formula>
    </cfRule>
  </conditionalFormatting>
  <pageMargins left="0.51" right="0.51" top="0.51" bottom="0.51" header="0.3" footer="0.3"/>
  <pageSetup orientation="landscape"/>
  <headerFooter>
    <oddHeader>&amp;12&amp;B
Activation Laboratories
Activation Laboratories</oddHeader>
    <oddFooter>&amp;C&amp;"Arial,Normal"Page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1E307-3F2F-451A-B14B-E805872BE389}">
  <dimension ref="A1:AS24"/>
  <sheetViews>
    <sheetView workbookViewId="0">
      <selection activeCell="A2" sqref="A2:XFD24"/>
    </sheetView>
  </sheetViews>
  <sheetFormatPr defaultRowHeight="14.5" x14ac:dyDescent="0.35"/>
  <cols>
    <col min="1" max="1" width="24.81640625" style="1" bestFit="1" customWidth="1"/>
    <col min="2" max="2" width="6.81640625" style="2" bestFit="1" customWidth="1"/>
    <col min="3" max="3" width="5.81640625" style="2" bestFit="1" customWidth="1"/>
    <col min="4" max="4" width="4.81640625" style="2" bestFit="1" customWidth="1"/>
    <col min="5" max="5" width="5.81640625" style="2" bestFit="1" customWidth="1"/>
    <col min="6" max="9" width="4.81640625" style="2" bestFit="1" customWidth="1"/>
    <col min="10" max="10" width="5.81640625" style="2" bestFit="1" customWidth="1"/>
    <col min="11" max="11" width="4.7265625" style="2" bestFit="1" customWidth="1"/>
    <col min="12" max="13" width="4.81640625" style="2" bestFit="1" customWidth="1"/>
    <col min="14" max="14" width="5.81640625" style="2" bestFit="1" customWidth="1"/>
    <col min="15" max="15" width="4.81640625" style="2" bestFit="1" customWidth="1"/>
    <col min="16" max="16" width="5.81640625" style="2" bestFit="1" customWidth="1"/>
    <col min="17" max="17" width="4.7265625" style="2" bestFit="1" customWidth="1"/>
    <col min="18" max="23" width="5.81640625" style="2" bestFit="1" customWidth="1"/>
    <col min="24" max="24" width="4.81640625" style="2" bestFit="1" customWidth="1"/>
    <col min="25" max="25" width="4.7265625" style="2" bestFit="1" customWidth="1"/>
    <col min="26" max="26" width="5.81640625" style="2" bestFit="1" customWidth="1"/>
    <col min="27" max="27" width="4.7265625" style="2" bestFit="1" customWidth="1"/>
    <col min="28" max="29" width="5.81640625" style="2" bestFit="1" customWidth="1"/>
    <col min="30" max="30" width="4.81640625" style="2" bestFit="1" customWidth="1"/>
    <col min="31" max="39" width="5.81640625" style="2" bestFit="1" customWidth="1"/>
    <col min="40" max="40" width="4.81640625" style="2" bestFit="1" customWidth="1"/>
    <col min="41" max="42" width="4.7265625" style="2" bestFit="1" customWidth="1"/>
    <col min="43" max="45" width="5.81640625" style="2" bestFit="1" customWidth="1"/>
  </cols>
  <sheetData>
    <row r="1" spans="1:45" ht="20" x14ac:dyDescent="0.4">
      <c r="A1" s="27" t="s">
        <v>196</v>
      </c>
    </row>
    <row r="2" spans="1:45" s="20" customFormat="1" ht="11.5" x14ac:dyDescent="0.25">
      <c r="A2" s="60" t="s">
        <v>166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</row>
    <row r="3" spans="1:45" s="61" customFormat="1" ht="11.5" x14ac:dyDescent="0.25">
      <c r="A3" s="31" t="s">
        <v>2</v>
      </c>
      <c r="B3" s="32" t="s">
        <v>162</v>
      </c>
      <c r="C3" s="32" t="s">
        <v>152</v>
      </c>
      <c r="D3" s="32" t="s">
        <v>155</v>
      </c>
      <c r="E3" s="32" t="s">
        <v>159</v>
      </c>
      <c r="F3" s="32" t="s">
        <v>158</v>
      </c>
      <c r="G3" s="32" t="s">
        <v>154</v>
      </c>
      <c r="H3" s="32" t="s">
        <v>160</v>
      </c>
      <c r="I3" s="32" t="s">
        <v>156</v>
      </c>
      <c r="J3" s="32" t="s">
        <v>161</v>
      </c>
      <c r="K3" s="32" t="s">
        <v>153</v>
      </c>
      <c r="L3" s="32" t="s">
        <v>18</v>
      </c>
      <c r="M3" s="32" t="s">
        <v>16</v>
      </c>
      <c r="N3" s="32" t="s">
        <v>39</v>
      </c>
      <c r="O3" s="32" t="s">
        <v>23</v>
      </c>
      <c r="P3" s="32" t="s">
        <v>37</v>
      </c>
      <c r="Q3" s="32" t="s">
        <v>25</v>
      </c>
      <c r="R3" s="32" t="s">
        <v>46</v>
      </c>
      <c r="S3" s="32" t="s">
        <v>48</v>
      </c>
      <c r="T3" s="32" t="s">
        <v>43</v>
      </c>
      <c r="U3" s="32" t="s">
        <v>44</v>
      </c>
      <c r="V3" s="32" t="s">
        <v>52</v>
      </c>
      <c r="W3" s="32" t="s">
        <v>47</v>
      </c>
      <c r="X3" s="32" t="s">
        <v>38</v>
      </c>
      <c r="Y3" s="32" t="s">
        <v>157</v>
      </c>
      <c r="Z3" s="32" t="s">
        <v>51</v>
      </c>
      <c r="AA3" s="32" t="s">
        <v>32</v>
      </c>
      <c r="AB3" s="32" t="s">
        <v>31</v>
      </c>
      <c r="AC3" s="32" t="s">
        <v>41</v>
      </c>
      <c r="AD3" s="32" t="s">
        <v>56</v>
      </c>
      <c r="AE3" s="32" t="s">
        <v>40</v>
      </c>
      <c r="AF3" s="32" t="s">
        <v>30</v>
      </c>
      <c r="AG3" s="32" t="s">
        <v>15</v>
      </c>
      <c r="AH3" s="32" t="s">
        <v>42</v>
      </c>
      <c r="AI3" s="32" t="s">
        <v>19</v>
      </c>
      <c r="AJ3" s="32" t="s">
        <v>53</v>
      </c>
      <c r="AK3" s="32" t="s">
        <v>45</v>
      </c>
      <c r="AL3" s="32" t="s">
        <v>58</v>
      </c>
      <c r="AM3" s="32" t="s">
        <v>49</v>
      </c>
      <c r="AN3" s="32" t="s">
        <v>59</v>
      </c>
      <c r="AO3" s="32" t="s">
        <v>17</v>
      </c>
      <c r="AP3" s="32" t="s">
        <v>54</v>
      </c>
      <c r="AQ3" s="32" t="s">
        <v>20</v>
      </c>
      <c r="AR3" s="32" t="s">
        <v>50</v>
      </c>
      <c r="AS3" s="32" t="s">
        <v>21</v>
      </c>
    </row>
    <row r="4" spans="1:45" s="62" customFormat="1" ht="11.5" x14ac:dyDescent="0.25">
      <c r="A4" s="35" t="s">
        <v>60</v>
      </c>
      <c r="B4" s="36" t="s">
        <v>61</v>
      </c>
      <c r="C4" s="36" t="s">
        <v>61</v>
      </c>
      <c r="D4" s="36" t="s">
        <v>61</v>
      </c>
      <c r="E4" s="36" t="s">
        <v>61</v>
      </c>
      <c r="F4" s="36" t="s">
        <v>61</v>
      </c>
      <c r="G4" s="36" t="s">
        <v>61</v>
      </c>
      <c r="H4" s="36" t="s">
        <v>61</v>
      </c>
      <c r="I4" s="36" t="s">
        <v>61</v>
      </c>
      <c r="J4" s="36" t="s">
        <v>61</v>
      </c>
      <c r="K4" s="36" t="s">
        <v>62</v>
      </c>
      <c r="L4" s="36" t="s">
        <v>62</v>
      </c>
      <c r="M4" s="36" t="s">
        <v>62</v>
      </c>
      <c r="N4" s="36" t="s">
        <v>62</v>
      </c>
      <c r="O4" s="36" t="s">
        <v>62</v>
      </c>
      <c r="P4" s="36" t="s">
        <v>62</v>
      </c>
      <c r="Q4" s="36" t="s">
        <v>62</v>
      </c>
      <c r="R4" s="36" t="s">
        <v>62</v>
      </c>
      <c r="S4" s="36" t="s">
        <v>62</v>
      </c>
      <c r="T4" s="36" t="s">
        <v>62</v>
      </c>
      <c r="U4" s="36" t="s">
        <v>62</v>
      </c>
      <c r="V4" s="36" t="s">
        <v>62</v>
      </c>
      <c r="W4" s="36" t="s">
        <v>62</v>
      </c>
      <c r="X4" s="36" t="s">
        <v>62</v>
      </c>
      <c r="Y4" s="36" t="s">
        <v>62</v>
      </c>
      <c r="Z4" s="36" t="s">
        <v>62</v>
      </c>
      <c r="AA4" s="36" t="s">
        <v>62</v>
      </c>
      <c r="AB4" s="36" t="s">
        <v>62</v>
      </c>
      <c r="AC4" s="36" t="s">
        <v>62</v>
      </c>
      <c r="AD4" s="36" t="s">
        <v>62</v>
      </c>
      <c r="AE4" s="36" t="s">
        <v>62</v>
      </c>
      <c r="AF4" s="36" t="s">
        <v>62</v>
      </c>
      <c r="AG4" s="36" t="s">
        <v>62</v>
      </c>
      <c r="AH4" s="36" t="s">
        <v>62</v>
      </c>
      <c r="AI4" s="36" t="s">
        <v>62</v>
      </c>
      <c r="AJ4" s="36" t="s">
        <v>62</v>
      </c>
      <c r="AK4" s="36" t="s">
        <v>62</v>
      </c>
      <c r="AL4" s="36" t="s">
        <v>62</v>
      </c>
      <c r="AM4" s="36" t="s">
        <v>62</v>
      </c>
      <c r="AN4" s="36" t="s">
        <v>62</v>
      </c>
      <c r="AO4" s="36" t="s">
        <v>62</v>
      </c>
      <c r="AP4" s="36" t="s">
        <v>62</v>
      </c>
      <c r="AQ4" s="36" t="s">
        <v>62</v>
      </c>
      <c r="AR4" s="36" t="s">
        <v>62</v>
      </c>
      <c r="AS4" s="36" t="s">
        <v>62</v>
      </c>
    </row>
    <row r="5" spans="1:45" s="63" customFormat="1" ht="12" thickBot="1" x14ac:dyDescent="0.3">
      <c r="A5" s="39" t="s">
        <v>63</v>
      </c>
      <c r="B5" s="40">
        <v>2.0000000000000001E-4</v>
      </c>
      <c r="C5" s="40">
        <v>0.05</v>
      </c>
      <c r="D5" s="40">
        <v>0.05</v>
      </c>
      <c r="E5" s="40">
        <v>5.0000000000000001E-3</v>
      </c>
      <c r="F5" s="40">
        <v>0.01</v>
      </c>
      <c r="G5" s="40">
        <v>0.01</v>
      </c>
      <c r="H5" s="40">
        <v>0.05</v>
      </c>
      <c r="I5" s="40">
        <v>0.05</v>
      </c>
      <c r="J5" s="40">
        <v>2E-3</v>
      </c>
      <c r="K5" s="40">
        <v>10</v>
      </c>
      <c r="L5" s="40">
        <v>1</v>
      </c>
      <c r="M5" s="40">
        <v>0.03</v>
      </c>
      <c r="N5" s="40">
        <v>0.1</v>
      </c>
      <c r="O5" s="40">
        <v>0.2</v>
      </c>
      <c r="P5" s="40">
        <v>0.01</v>
      </c>
      <c r="Q5" s="40">
        <v>2</v>
      </c>
      <c r="R5" s="40">
        <v>3.0000000000000001E-3</v>
      </c>
      <c r="S5" s="40">
        <v>2E-3</v>
      </c>
      <c r="T5" s="40">
        <v>4.0000000000000001E-3</v>
      </c>
      <c r="U5" s="40">
        <v>4.0000000000000001E-3</v>
      </c>
      <c r="V5" s="40">
        <v>8.0000000000000002E-3</v>
      </c>
      <c r="W5" s="40">
        <v>3.0000000000000001E-3</v>
      </c>
      <c r="X5" s="40">
        <v>0.1</v>
      </c>
      <c r="Y5" s="40">
        <v>1</v>
      </c>
      <c r="Z5" s="40">
        <v>1E-3</v>
      </c>
      <c r="AA5" s="40">
        <v>0.1</v>
      </c>
      <c r="AB5" s="40">
        <v>0.2</v>
      </c>
      <c r="AC5" s="40">
        <v>0.04</v>
      </c>
      <c r="AD5" s="40">
        <v>0.2</v>
      </c>
      <c r="AE5" s="40">
        <v>0.01</v>
      </c>
      <c r="AF5" s="40">
        <v>0.5</v>
      </c>
      <c r="AG5" s="40">
        <v>0.4</v>
      </c>
      <c r="AH5" s="40">
        <v>6.0000000000000001E-3</v>
      </c>
      <c r="AI5" s="40">
        <v>0.5</v>
      </c>
      <c r="AJ5" s="40">
        <v>5.0000000000000001E-3</v>
      </c>
      <c r="AK5" s="40">
        <v>1E-3</v>
      </c>
      <c r="AL5" s="40">
        <v>4.0000000000000001E-3</v>
      </c>
      <c r="AM5" s="40">
        <v>1E-3</v>
      </c>
      <c r="AN5" s="40">
        <v>0.01</v>
      </c>
      <c r="AO5" s="40">
        <v>1</v>
      </c>
      <c r="AP5" s="40">
        <v>0.2</v>
      </c>
      <c r="AQ5" s="40">
        <v>0.01</v>
      </c>
      <c r="AR5" s="40"/>
      <c r="AS5" s="40"/>
    </row>
    <row r="6" spans="1:45" s="20" customFormat="1" ht="12" thickTop="1" x14ac:dyDescent="0.25">
      <c r="A6" s="60" t="s">
        <v>68</v>
      </c>
      <c r="B6" s="43">
        <v>0.48799999999999999</v>
      </c>
      <c r="C6" s="43">
        <v>8.7799999999999994</v>
      </c>
      <c r="D6" s="43">
        <v>3.82</v>
      </c>
      <c r="E6" s="43">
        <v>4.8000000000000001E-2</v>
      </c>
      <c r="F6" s="43">
        <v>1.07</v>
      </c>
      <c r="G6" s="43">
        <v>1.1200000000000001</v>
      </c>
      <c r="H6" s="43">
        <v>1.87</v>
      </c>
      <c r="I6" s="43">
        <v>3.3</v>
      </c>
      <c r="J6" s="43">
        <v>6.4000000000000001E-2</v>
      </c>
      <c r="K6" s="43">
        <v>20</v>
      </c>
      <c r="L6" s="43">
        <v>1050</v>
      </c>
      <c r="M6" s="43">
        <v>2.85</v>
      </c>
      <c r="N6" s="43">
        <v>83.8</v>
      </c>
      <c r="O6" s="43">
        <v>10.4</v>
      </c>
      <c r="P6" s="43">
        <v>5.27</v>
      </c>
      <c r="Q6" s="43">
        <v>16</v>
      </c>
      <c r="R6" s="43">
        <v>4.57</v>
      </c>
      <c r="S6" s="43">
        <v>2.62</v>
      </c>
      <c r="T6" s="43">
        <v>1.7</v>
      </c>
      <c r="U6" s="43">
        <v>5.27</v>
      </c>
      <c r="V6" s="43">
        <v>6.43</v>
      </c>
      <c r="W6" s="43">
        <v>0.88</v>
      </c>
      <c r="X6" s="43">
        <v>41.5</v>
      </c>
      <c r="Y6" s="43">
        <v>52</v>
      </c>
      <c r="Z6" s="43">
        <v>0.39300000000000002</v>
      </c>
      <c r="AA6" s="43">
        <v>0.1</v>
      </c>
      <c r="AB6" s="43">
        <v>15.65</v>
      </c>
      <c r="AC6" s="43">
        <v>34</v>
      </c>
      <c r="AD6" s="43">
        <v>33.6</v>
      </c>
      <c r="AE6" s="43">
        <v>9.06</v>
      </c>
      <c r="AF6" s="43">
        <v>141</v>
      </c>
      <c r="AG6" s="43">
        <v>12.6</v>
      </c>
      <c r="AH6" s="43">
        <v>6.54</v>
      </c>
      <c r="AI6" s="43">
        <v>270</v>
      </c>
      <c r="AJ6" s="43">
        <v>1.0900000000000001</v>
      </c>
      <c r="AK6" s="43">
        <v>0.81</v>
      </c>
      <c r="AL6" s="43">
        <v>14.9</v>
      </c>
      <c r="AM6" s="43">
        <v>0.38500000000000001</v>
      </c>
      <c r="AN6" s="43">
        <v>2.66</v>
      </c>
      <c r="AO6" s="43">
        <v>80</v>
      </c>
      <c r="AP6" s="43">
        <v>1.6</v>
      </c>
      <c r="AQ6" s="43">
        <v>25.4</v>
      </c>
      <c r="AR6" s="43">
        <v>2.5499999999999998</v>
      </c>
      <c r="AS6" s="43">
        <v>252</v>
      </c>
    </row>
    <row r="7" spans="1:45" s="20" customFormat="1" ht="11.5" x14ac:dyDescent="0.25">
      <c r="A7" s="60" t="s">
        <v>74</v>
      </c>
      <c r="B7" s="43">
        <v>0.73199999999999998</v>
      </c>
      <c r="C7" s="43">
        <v>10.3</v>
      </c>
      <c r="D7" s="43">
        <v>6.46</v>
      </c>
      <c r="E7" s="43">
        <v>7.5999999999999998E-2</v>
      </c>
      <c r="F7" s="43">
        <v>1.96</v>
      </c>
      <c r="G7" s="43">
        <v>0.65</v>
      </c>
      <c r="H7" s="43">
        <v>1.1000000000000001</v>
      </c>
      <c r="I7" s="43">
        <v>3.75</v>
      </c>
      <c r="J7" s="43">
        <v>3.9E-2</v>
      </c>
      <c r="K7" s="43">
        <v>40</v>
      </c>
      <c r="L7" s="43">
        <v>505</v>
      </c>
      <c r="M7" s="43">
        <v>3.4</v>
      </c>
      <c r="N7" s="43">
        <v>137</v>
      </c>
      <c r="O7" s="43">
        <v>22.7</v>
      </c>
      <c r="P7" s="43">
        <v>12.3</v>
      </c>
      <c r="Q7" s="43">
        <v>17</v>
      </c>
      <c r="R7" s="43">
        <v>6.56</v>
      </c>
      <c r="S7" s="43">
        <v>3.63</v>
      </c>
      <c r="T7" s="43">
        <v>1.47</v>
      </c>
      <c r="U7" s="43">
        <v>8.14</v>
      </c>
      <c r="V7" s="43">
        <v>7.13</v>
      </c>
      <c r="W7" s="43">
        <v>1.25</v>
      </c>
      <c r="X7" s="43">
        <v>68.599999999999994</v>
      </c>
      <c r="Y7" s="43">
        <v>135</v>
      </c>
      <c r="Z7" s="43">
        <v>0.50600000000000001</v>
      </c>
      <c r="AA7" s="43">
        <v>0.1</v>
      </c>
      <c r="AB7" s="43">
        <v>23.2</v>
      </c>
      <c r="AC7" s="43">
        <v>56.3</v>
      </c>
      <c r="AD7" s="43">
        <v>17.3</v>
      </c>
      <c r="AE7" s="43">
        <v>15.05</v>
      </c>
      <c r="AF7" s="43">
        <v>261</v>
      </c>
      <c r="AG7" s="43">
        <v>20.9</v>
      </c>
      <c r="AH7" s="43">
        <v>10.5</v>
      </c>
      <c r="AI7" s="43">
        <v>162</v>
      </c>
      <c r="AJ7" s="43">
        <v>1.46</v>
      </c>
      <c r="AK7" s="43">
        <v>1.2</v>
      </c>
      <c r="AL7" s="43">
        <v>23.8</v>
      </c>
      <c r="AM7" s="43">
        <v>0.51400000000000001</v>
      </c>
      <c r="AN7" s="43">
        <v>4.2300000000000004</v>
      </c>
      <c r="AO7" s="43">
        <v>144</v>
      </c>
      <c r="AP7" s="43">
        <v>2.4</v>
      </c>
      <c r="AQ7" s="43">
        <v>36.200000000000003</v>
      </c>
      <c r="AR7" s="43">
        <v>3.41</v>
      </c>
      <c r="AS7" s="43">
        <v>279</v>
      </c>
    </row>
    <row r="8" spans="1:45" s="20" customFormat="1" ht="11.5" x14ac:dyDescent="0.25">
      <c r="A8" s="60" t="s">
        <v>75</v>
      </c>
      <c r="B8" s="43">
        <v>0.37</v>
      </c>
      <c r="C8" s="43">
        <v>9.4499999999999993</v>
      </c>
      <c r="D8" s="43">
        <v>3.05</v>
      </c>
      <c r="E8" s="43">
        <v>2.7E-2</v>
      </c>
      <c r="F8" s="43">
        <v>1.02</v>
      </c>
      <c r="G8" s="43">
        <v>0.71</v>
      </c>
      <c r="H8" s="43">
        <v>1.83</v>
      </c>
      <c r="I8" s="43">
        <v>4.49</v>
      </c>
      <c r="J8" s="43">
        <v>0.1</v>
      </c>
      <c r="K8" s="43">
        <v>20</v>
      </c>
      <c r="L8" s="43">
        <v>1090</v>
      </c>
      <c r="M8" s="43">
        <v>1.2</v>
      </c>
      <c r="N8" s="43">
        <v>46.2</v>
      </c>
      <c r="O8" s="43">
        <v>10.4</v>
      </c>
      <c r="P8" s="43">
        <v>5.1100000000000003</v>
      </c>
      <c r="Q8" s="43">
        <v>6</v>
      </c>
      <c r="R8" s="43">
        <v>3.71</v>
      </c>
      <c r="S8" s="43">
        <v>1.99</v>
      </c>
      <c r="T8" s="43">
        <v>1.33</v>
      </c>
      <c r="U8" s="43">
        <v>3.97</v>
      </c>
      <c r="V8" s="43">
        <v>3.28</v>
      </c>
      <c r="W8" s="43">
        <v>0.70299999999999996</v>
      </c>
      <c r="X8" s="43">
        <v>22.7</v>
      </c>
      <c r="Y8" s="43">
        <v>71</v>
      </c>
      <c r="Z8" s="43">
        <v>0.25700000000000001</v>
      </c>
      <c r="AA8" s="43">
        <v>0.2</v>
      </c>
      <c r="AB8" s="43">
        <v>14.75</v>
      </c>
      <c r="AC8" s="43">
        <v>20.7</v>
      </c>
      <c r="AD8" s="43">
        <v>30.3</v>
      </c>
      <c r="AE8" s="43">
        <v>5.24</v>
      </c>
      <c r="AF8" s="43">
        <v>166</v>
      </c>
      <c r="AG8" s="43">
        <v>12.7</v>
      </c>
      <c r="AH8" s="43">
        <v>4.4400000000000004</v>
      </c>
      <c r="AI8" s="43">
        <v>181</v>
      </c>
      <c r="AJ8" s="43">
        <v>1.1000000000000001</v>
      </c>
      <c r="AK8" s="43">
        <v>0.63600000000000001</v>
      </c>
      <c r="AL8" s="43">
        <v>6.66</v>
      </c>
      <c r="AM8" s="43">
        <v>0.27600000000000002</v>
      </c>
      <c r="AN8" s="43">
        <v>2.71</v>
      </c>
      <c r="AO8" s="43">
        <v>83</v>
      </c>
      <c r="AP8" s="43">
        <v>1.2</v>
      </c>
      <c r="AQ8" s="43">
        <v>20</v>
      </c>
      <c r="AR8" s="43">
        <v>1.7450000000000001</v>
      </c>
      <c r="AS8" s="43">
        <v>123.5</v>
      </c>
    </row>
    <row r="9" spans="1:45" s="20" customFormat="1" ht="11.5" x14ac:dyDescent="0.25">
      <c r="A9" s="60" t="s">
        <v>163</v>
      </c>
      <c r="B9" s="43">
        <v>0.625</v>
      </c>
      <c r="C9" s="43">
        <v>10.85</v>
      </c>
      <c r="D9" s="43">
        <v>5.32</v>
      </c>
      <c r="E9" s="43">
        <v>4.9000000000000002E-2</v>
      </c>
      <c r="F9" s="43">
        <v>1.88</v>
      </c>
      <c r="G9" s="43">
        <v>0.28999999999999998</v>
      </c>
      <c r="H9" s="43">
        <v>0.94</v>
      </c>
      <c r="I9" s="43">
        <v>4.87</v>
      </c>
      <c r="J9" s="43">
        <v>6.0999999999999999E-2</v>
      </c>
      <c r="K9" s="43">
        <v>20</v>
      </c>
      <c r="L9" s="43">
        <v>930</v>
      </c>
      <c r="M9" s="43">
        <v>1.5</v>
      </c>
      <c r="N9" s="43">
        <v>99.7</v>
      </c>
      <c r="O9" s="43">
        <v>17</v>
      </c>
      <c r="P9" s="43">
        <v>8.48</v>
      </c>
      <c r="Q9" s="43">
        <v>5</v>
      </c>
      <c r="R9" s="43">
        <v>5.23</v>
      </c>
      <c r="S9" s="43">
        <v>2.65</v>
      </c>
      <c r="T9" s="43">
        <v>1.19</v>
      </c>
      <c r="U9" s="43">
        <v>6.83</v>
      </c>
      <c r="V9" s="43">
        <v>6.06</v>
      </c>
      <c r="W9" s="43">
        <v>0.93799999999999994</v>
      </c>
      <c r="X9" s="43">
        <v>48.1</v>
      </c>
      <c r="Y9" s="43">
        <v>117</v>
      </c>
      <c r="Z9" s="43">
        <v>0.36599999999999999</v>
      </c>
      <c r="AA9" s="43">
        <v>0.3</v>
      </c>
      <c r="AB9" s="43">
        <v>25.5</v>
      </c>
      <c r="AC9" s="43">
        <v>43.5</v>
      </c>
      <c r="AD9" s="43">
        <v>21.7</v>
      </c>
      <c r="AE9" s="43">
        <v>11.15</v>
      </c>
      <c r="AF9" s="43">
        <v>228</v>
      </c>
      <c r="AG9" s="43">
        <v>22.3</v>
      </c>
      <c r="AH9" s="43">
        <v>8.8000000000000007</v>
      </c>
      <c r="AI9" s="43">
        <v>112.5</v>
      </c>
      <c r="AJ9" s="43">
        <v>1.85</v>
      </c>
      <c r="AK9" s="43">
        <v>0.98</v>
      </c>
      <c r="AL9" s="43">
        <v>16.600000000000001</v>
      </c>
      <c r="AM9" s="43">
        <v>0.36899999999999999</v>
      </c>
      <c r="AN9" s="43">
        <v>5.76</v>
      </c>
      <c r="AO9" s="43">
        <v>148</v>
      </c>
      <c r="AP9" s="43">
        <v>2.4</v>
      </c>
      <c r="AQ9" s="43">
        <v>27.1</v>
      </c>
      <c r="AR9" s="43">
        <v>2.46</v>
      </c>
      <c r="AS9" s="43">
        <v>227</v>
      </c>
    </row>
    <row r="10" spans="1:45" s="20" customFormat="1" ht="11.5" x14ac:dyDescent="0.25">
      <c r="A10" s="60" t="s">
        <v>78</v>
      </c>
      <c r="B10" s="43">
        <v>0.41399999999999998</v>
      </c>
      <c r="C10" s="43">
        <v>8.35</v>
      </c>
      <c r="D10" s="43">
        <v>3.59</v>
      </c>
      <c r="E10" s="43">
        <v>4.5999999999999999E-2</v>
      </c>
      <c r="F10" s="43">
        <v>0.68</v>
      </c>
      <c r="G10" s="43">
        <v>1.1399999999999999</v>
      </c>
      <c r="H10" s="43">
        <v>2.97</v>
      </c>
      <c r="I10" s="43">
        <v>1.61</v>
      </c>
      <c r="J10" s="43">
        <v>6.0999999999999999E-2</v>
      </c>
      <c r="K10" s="43">
        <v>20</v>
      </c>
      <c r="L10" s="43">
        <v>162</v>
      </c>
      <c r="M10" s="43">
        <v>2.25</v>
      </c>
      <c r="N10" s="43">
        <v>55.3</v>
      </c>
      <c r="O10" s="43">
        <v>16.2</v>
      </c>
      <c r="P10" s="43">
        <v>5.6</v>
      </c>
      <c r="Q10" s="43">
        <v>21</v>
      </c>
      <c r="R10" s="43">
        <v>3.99</v>
      </c>
      <c r="S10" s="43">
        <v>2.29</v>
      </c>
      <c r="T10" s="43">
        <v>1.2050000000000001</v>
      </c>
      <c r="U10" s="43">
        <v>4.3600000000000003</v>
      </c>
      <c r="V10" s="43">
        <v>4.91</v>
      </c>
      <c r="W10" s="43">
        <v>0.77800000000000002</v>
      </c>
      <c r="X10" s="43">
        <v>24.1</v>
      </c>
      <c r="Y10" s="43">
        <v>144</v>
      </c>
      <c r="Z10" s="43">
        <v>0.34699999999999998</v>
      </c>
      <c r="AA10" s="43">
        <v>0.3</v>
      </c>
      <c r="AB10" s="43">
        <v>9.52</v>
      </c>
      <c r="AC10" s="43">
        <v>23.5</v>
      </c>
      <c r="AD10" s="43">
        <v>22.5</v>
      </c>
      <c r="AE10" s="43">
        <v>5.89</v>
      </c>
      <c r="AF10" s="43">
        <v>111</v>
      </c>
      <c r="AG10" s="43">
        <v>11.1</v>
      </c>
      <c r="AH10" s="43">
        <v>5.0199999999999996</v>
      </c>
      <c r="AI10" s="43">
        <v>90.9</v>
      </c>
      <c r="AJ10" s="43">
        <v>0.748</v>
      </c>
      <c r="AK10" s="43">
        <v>0.67400000000000004</v>
      </c>
      <c r="AL10" s="43">
        <v>7.29</v>
      </c>
      <c r="AM10" s="43">
        <v>0.33700000000000002</v>
      </c>
      <c r="AN10" s="43">
        <v>3.08</v>
      </c>
      <c r="AO10" s="43">
        <v>91</v>
      </c>
      <c r="AP10" s="43">
        <v>0.7</v>
      </c>
      <c r="AQ10" s="43">
        <v>21.7</v>
      </c>
      <c r="AR10" s="43">
        <v>2.27</v>
      </c>
      <c r="AS10" s="43">
        <v>190</v>
      </c>
    </row>
    <row r="11" spans="1:45" s="20" customFormat="1" ht="11.5" x14ac:dyDescent="0.25">
      <c r="A11" s="60" t="s">
        <v>80</v>
      </c>
      <c r="B11" s="43">
        <v>0.495</v>
      </c>
      <c r="C11" s="43">
        <v>5.71</v>
      </c>
      <c r="D11" s="43">
        <v>4.05</v>
      </c>
      <c r="E11" s="43">
        <v>5.7000000000000002E-2</v>
      </c>
      <c r="F11" s="43">
        <v>0.88</v>
      </c>
      <c r="G11" s="43">
        <v>0.54</v>
      </c>
      <c r="H11" s="43">
        <v>1.52</v>
      </c>
      <c r="I11" s="43">
        <v>1.83</v>
      </c>
      <c r="J11" s="43">
        <v>0.04</v>
      </c>
      <c r="K11" s="43">
        <v>20</v>
      </c>
      <c r="L11" s="43">
        <v>152</v>
      </c>
      <c r="M11" s="43">
        <v>1.39</v>
      </c>
      <c r="N11" s="43">
        <v>62.1</v>
      </c>
      <c r="O11" s="43">
        <v>13.4</v>
      </c>
      <c r="P11" s="43">
        <v>7.54</v>
      </c>
      <c r="Q11" s="43">
        <v>23</v>
      </c>
      <c r="R11" s="43">
        <v>4.76</v>
      </c>
      <c r="S11" s="43">
        <v>3.05</v>
      </c>
      <c r="T11" s="43">
        <v>0.753</v>
      </c>
      <c r="U11" s="43">
        <v>5.16</v>
      </c>
      <c r="V11" s="43">
        <v>6.46</v>
      </c>
      <c r="W11" s="43">
        <v>0.97799999999999998</v>
      </c>
      <c r="X11" s="43">
        <v>27.5</v>
      </c>
      <c r="Y11" s="43">
        <v>165</v>
      </c>
      <c r="Z11" s="43">
        <v>0.50700000000000001</v>
      </c>
      <c r="AA11" s="43">
        <v>0.3</v>
      </c>
      <c r="AB11" s="43">
        <v>14.35</v>
      </c>
      <c r="AC11" s="43">
        <v>26.4</v>
      </c>
      <c r="AD11" s="43">
        <v>12.4</v>
      </c>
      <c r="AE11" s="43">
        <v>6.68</v>
      </c>
      <c r="AF11" s="43">
        <v>143.5</v>
      </c>
      <c r="AG11" s="43">
        <v>16.45</v>
      </c>
      <c r="AH11" s="43">
        <v>5.61</v>
      </c>
      <c r="AI11" s="43">
        <v>42.4</v>
      </c>
      <c r="AJ11" s="43">
        <v>0.93400000000000005</v>
      </c>
      <c r="AK11" s="43">
        <v>0.81100000000000005</v>
      </c>
      <c r="AL11" s="43">
        <v>8.5</v>
      </c>
      <c r="AM11" s="43">
        <v>0.47299999999999998</v>
      </c>
      <c r="AN11" s="43">
        <v>3.82</v>
      </c>
      <c r="AO11" s="43">
        <v>99</v>
      </c>
      <c r="AP11" s="43">
        <v>0.8</v>
      </c>
      <c r="AQ11" s="43">
        <v>27.9</v>
      </c>
      <c r="AR11" s="43">
        <v>3.32</v>
      </c>
      <c r="AS11" s="43">
        <v>256</v>
      </c>
    </row>
    <row r="12" spans="1:45" s="20" customFormat="1" ht="11.5" x14ac:dyDescent="0.25">
      <c r="A12" s="60" t="s">
        <v>81</v>
      </c>
      <c r="B12" s="43">
        <v>0.59199999999999997</v>
      </c>
      <c r="C12" s="43">
        <v>9.66</v>
      </c>
      <c r="D12" s="43">
        <v>5.46</v>
      </c>
      <c r="E12" s="43">
        <v>5.0999999999999997E-2</v>
      </c>
      <c r="F12" s="43">
        <v>1.77</v>
      </c>
      <c r="G12" s="43">
        <v>0.83</v>
      </c>
      <c r="H12" s="43">
        <v>1.89</v>
      </c>
      <c r="I12" s="43">
        <v>3.41</v>
      </c>
      <c r="J12" s="43">
        <v>4.4999999999999998E-2</v>
      </c>
      <c r="K12" s="43">
        <v>20</v>
      </c>
      <c r="L12" s="43">
        <v>727</v>
      </c>
      <c r="M12" s="43">
        <v>0.77</v>
      </c>
      <c r="N12" s="43">
        <v>108.5</v>
      </c>
      <c r="O12" s="43">
        <v>19.399999999999999</v>
      </c>
      <c r="P12" s="43">
        <v>16.399999999999999</v>
      </c>
      <c r="Q12" s="43">
        <v>50</v>
      </c>
      <c r="R12" s="43">
        <v>7.3</v>
      </c>
      <c r="S12" s="43">
        <v>4.37</v>
      </c>
      <c r="T12" s="43">
        <v>1.4750000000000001</v>
      </c>
      <c r="U12" s="43">
        <v>7.81</v>
      </c>
      <c r="V12" s="43">
        <v>6.47</v>
      </c>
      <c r="W12" s="43">
        <v>1.4750000000000001</v>
      </c>
      <c r="X12" s="43">
        <v>52.5</v>
      </c>
      <c r="Y12" s="43">
        <v>119</v>
      </c>
      <c r="Z12" s="43">
        <v>0.60399999999999998</v>
      </c>
      <c r="AA12" s="43">
        <v>1.6</v>
      </c>
      <c r="AB12" s="43">
        <v>16.75</v>
      </c>
      <c r="AC12" s="43">
        <v>46.2</v>
      </c>
      <c r="AD12" s="43">
        <v>19.2</v>
      </c>
      <c r="AE12" s="43">
        <v>12.05</v>
      </c>
      <c r="AF12" s="43">
        <v>209</v>
      </c>
      <c r="AG12" s="43">
        <v>17.95</v>
      </c>
      <c r="AH12" s="43">
        <v>9.2200000000000006</v>
      </c>
      <c r="AI12" s="43">
        <v>203</v>
      </c>
      <c r="AJ12" s="43">
        <v>0.88100000000000001</v>
      </c>
      <c r="AK12" s="43">
        <v>1.24</v>
      </c>
      <c r="AL12" s="43">
        <v>17.5</v>
      </c>
      <c r="AM12" s="43">
        <v>0.623</v>
      </c>
      <c r="AN12" s="43">
        <v>4.26</v>
      </c>
      <c r="AO12" s="43">
        <v>135</v>
      </c>
      <c r="AP12" s="43">
        <v>1.1000000000000001</v>
      </c>
      <c r="AQ12" s="43">
        <v>43.5</v>
      </c>
      <c r="AR12" s="43">
        <v>4.0999999999999996</v>
      </c>
      <c r="AS12" s="43">
        <v>249</v>
      </c>
    </row>
    <row r="13" spans="1:45" s="20" customFormat="1" ht="11.5" x14ac:dyDescent="0.25">
      <c r="A13" s="60" t="s">
        <v>82</v>
      </c>
      <c r="B13" s="43">
        <v>0.1865</v>
      </c>
      <c r="C13" s="43">
        <v>8.24</v>
      </c>
      <c r="D13" s="43">
        <v>1.52</v>
      </c>
      <c r="E13" s="43">
        <v>2.1999999999999999E-2</v>
      </c>
      <c r="F13" s="43">
        <v>0.46</v>
      </c>
      <c r="G13" s="43">
        <v>0.96</v>
      </c>
      <c r="H13" s="43">
        <v>2.23</v>
      </c>
      <c r="I13" s="43">
        <v>4.62</v>
      </c>
      <c r="J13" s="43">
        <v>0.1</v>
      </c>
      <c r="K13" s="43">
        <v>10</v>
      </c>
      <c r="L13" s="43">
        <v>646</v>
      </c>
      <c r="M13" s="43">
        <v>1.1299999999999999</v>
      </c>
      <c r="N13" s="43">
        <v>41.3</v>
      </c>
      <c r="O13" s="43">
        <v>4.4000000000000004</v>
      </c>
      <c r="P13" s="43">
        <v>5.49</v>
      </c>
      <c r="Q13" s="43">
        <v>2</v>
      </c>
      <c r="R13" s="43">
        <v>2.75</v>
      </c>
      <c r="S13" s="43">
        <v>1.41</v>
      </c>
      <c r="T13" s="43">
        <v>0.82499999999999996</v>
      </c>
      <c r="U13" s="43">
        <v>3.53</v>
      </c>
      <c r="V13" s="43">
        <v>2.97</v>
      </c>
      <c r="W13" s="43">
        <v>0.495</v>
      </c>
      <c r="X13" s="43">
        <v>19.100000000000001</v>
      </c>
      <c r="Y13" s="43">
        <v>27</v>
      </c>
      <c r="Z13" s="43">
        <v>0.215</v>
      </c>
      <c r="AA13" s="43">
        <v>0.1</v>
      </c>
      <c r="AB13" s="43">
        <v>7.97</v>
      </c>
      <c r="AC13" s="43">
        <v>18.8</v>
      </c>
      <c r="AD13" s="43">
        <v>28.1</v>
      </c>
      <c r="AE13" s="43">
        <v>4.74</v>
      </c>
      <c r="AF13" s="43">
        <v>214</v>
      </c>
      <c r="AG13" s="43">
        <v>5.91</v>
      </c>
      <c r="AH13" s="43">
        <v>4.25</v>
      </c>
      <c r="AI13" s="43">
        <v>136</v>
      </c>
      <c r="AJ13" s="43">
        <v>0.57799999999999996</v>
      </c>
      <c r="AK13" s="43">
        <v>0.52500000000000002</v>
      </c>
      <c r="AL13" s="43">
        <v>8.7799999999999994</v>
      </c>
      <c r="AM13" s="43">
        <v>0.20499999999999999</v>
      </c>
      <c r="AN13" s="43">
        <v>3.06</v>
      </c>
      <c r="AO13" s="43">
        <v>34</v>
      </c>
      <c r="AP13" s="43">
        <v>0.9</v>
      </c>
      <c r="AQ13" s="43">
        <v>14.5</v>
      </c>
      <c r="AR13" s="43">
        <v>1.405</v>
      </c>
      <c r="AS13" s="43">
        <v>110.5</v>
      </c>
    </row>
    <row r="14" spans="1:45" s="20" customFormat="1" ht="11.5" x14ac:dyDescent="0.25">
      <c r="A14" s="60" t="s">
        <v>84</v>
      </c>
      <c r="B14" s="43">
        <v>0.32100000000000001</v>
      </c>
      <c r="C14" s="43">
        <v>8.36</v>
      </c>
      <c r="D14" s="43">
        <v>2.5299999999999998</v>
      </c>
      <c r="E14" s="43">
        <v>3.5999999999999997E-2</v>
      </c>
      <c r="F14" s="43">
        <v>0.79</v>
      </c>
      <c r="G14" s="43">
        <v>1.04</v>
      </c>
      <c r="H14" s="43">
        <v>2.12</v>
      </c>
      <c r="I14" s="43">
        <v>3.83</v>
      </c>
      <c r="J14" s="43">
        <v>0.11600000000000001</v>
      </c>
      <c r="K14" s="43">
        <v>20</v>
      </c>
      <c r="L14" s="43">
        <v>450</v>
      </c>
      <c r="M14" s="43">
        <v>1.58</v>
      </c>
      <c r="N14" s="43">
        <v>66.3</v>
      </c>
      <c r="O14" s="43">
        <v>7.4</v>
      </c>
      <c r="P14" s="43">
        <v>8.17</v>
      </c>
      <c r="Q14" s="43">
        <v>2</v>
      </c>
      <c r="R14" s="43">
        <v>4.01</v>
      </c>
      <c r="S14" s="43">
        <v>1.99</v>
      </c>
      <c r="T14" s="43">
        <v>0.73</v>
      </c>
      <c r="U14" s="43">
        <v>5.51</v>
      </c>
      <c r="V14" s="43">
        <v>5.22</v>
      </c>
      <c r="W14" s="43">
        <v>0.70399999999999996</v>
      </c>
      <c r="X14" s="43">
        <v>30.6</v>
      </c>
      <c r="Y14" s="43">
        <v>45</v>
      </c>
      <c r="Z14" s="43">
        <v>0.30499999999999999</v>
      </c>
      <c r="AA14" s="43">
        <v>0.2</v>
      </c>
      <c r="AB14" s="43">
        <v>13.3</v>
      </c>
      <c r="AC14" s="43">
        <v>30</v>
      </c>
      <c r="AD14" s="43">
        <v>21.2</v>
      </c>
      <c r="AE14" s="43">
        <v>7.65</v>
      </c>
      <c r="AF14" s="43">
        <v>227</v>
      </c>
      <c r="AG14" s="43">
        <v>9.93</v>
      </c>
      <c r="AH14" s="43">
        <v>6.74</v>
      </c>
      <c r="AI14" s="43">
        <v>111.5</v>
      </c>
      <c r="AJ14" s="43">
        <v>0.84599999999999997</v>
      </c>
      <c r="AK14" s="43">
        <v>0.79300000000000004</v>
      </c>
      <c r="AL14" s="43">
        <v>15.35</v>
      </c>
      <c r="AM14" s="43">
        <v>0.28100000000000003</v>
      </c>
      <c r="AN14" s="43">
        <v>4.46</v>
      </c>
      <c r="AO14" s="43">
        <v>60</v>
      </c>
      <c r="AP14" s="43">
        <v>1.5</v>
      </c>
      <c r="AQ14" s="43">
        <v>20.6</v>
      </c>
      <c r="AR14" s="43">
        <v>1.9450000000000001</v>
      </c>
      <c r="AS14" s="43">
        <v>195</v>
      </c>
    </row>
    <row r="15" spans="1:45" s="20" customFormat="1" ht="11.5" x14ac:dyDescent="0.25">
      <c r="A15" s="60" t="s">
        <v>85</v>
      </c>
      <c r="B15" s="43">
        <v>0.57399999999999995</v>
      </c>
      <c r="C15" s="43">
        <v>8.32</v>
      </c>
      <c r="D15" s="43">
        <v>5.62</v>
      </c>
      <c r="E15" s="43">
        <v>8.5999999999999993E-2</v>
      </c>
      <c r="F15" s="43">
        <v>1.77</v>
      </c>
      <c r="G15" s="43">
        <v>1.92</v>
      </c>
      <c r="H15" s="43">
        <v>2.4700000000000002</v>
      </c>
      <c r="I15" s="43">
        <v>2.4700000000000002</v>
      </c>
      <c r="J15" s="43">
        <v>4.7E-2</v>
      </c>
      <c r="K15" s="43">
        <v>20</v>
      </c>
      <c r="L15" s="43">
        <v>910</v>
      </c>
      <c r="M15" s="43">
        <v>1.06</v>
      </c>
      <c r="N15" s="43">
        <v>61.7</v>
      </c>
      <c r="O15" s="43">
        <v>22.1</v>
      </c>
      <c r="P15" s="43">
        <v>4.74</v>
      </c>
      <c r="Q15" s="43">
        <v>107</v>
      </c>
      <c r="R15" s="43">
        <v>6.91</v>
      </c>
      <c r="S15" s="43">
        <v>4.2699999999999996</v>
      </c>
      <c r="T15" s="43">
        <v>1.58</v>
      </c>
      <c r="U15" s="43">
        <v>6.2</v>
      </c>
      <c r="V15" s="43">
        <v>5.61</v>
      </c>
      <c r="W15" s="43">
        <v>1.4350000000000001</v>
      </c>
      <c r="X15" s="43">
        <v>30.8</v>
      </c>
      <c r="Y15" s="43">
        <v>35</v>
      </c>
      <c r="Z15" s="43">
        <v>0.63500000000000001</v>
      </c>
      <c r="AA15" s="43">
        <v>1.1000000000000001</v>
      </c>
      <c r="AB15" s="43">
        <v>15</v>
      </c>
      <c r="AC15" s="43">
        <v>26.4</v>
      </c>
      <c r="AD15" s="43">
        <v>19.8</v>
      </c>
      <c r="AE15" s="43">
        <v>6.76</v>
      </c>
      <c r="AF15" s="43">
        <v>118.5</v>
      </c>
      <c r="AG15" s="43">
        <v>20</v>
      </c>
      <c r="AH15" s="43">
        <v>5.5</v>
      </c>
      <c r="AI15" s="43">
        <v>262</v>
      </c>
      <c r="AJ15" s="43">
        <v>0.97599999999999998</v>
      </c>
      <c r="AK15" s="43">
        <v>1.1000000000000001</v>
      </c>
      <c r="AL15" s="43">
        <v>8.01</v>
      </c>
      <c r="AM15" s="43">
        <v>0.61599999999999999</v>
      </c>
      <c r="AN15" s="43">
        <v>1.08</v>
      </c>
      <c r="AO15" s="43">
        <v>138</v>
      </c>
      <c r="AP15" s="43">
        <v>1.8</v>
      </c>
      <c r="AQ15" s="43">
        <v>41</v>
      </c>
      <c r="AR15" s="43">
        <v>4.16</v>
      </c>
      <c r="AS15" s="43">
        <v>229</v>
      </c>
    </row>
    <row r="16" spans="1:45" s="20" customFormat="1" ht="11.5" x14ac:dyDescent="0.25">
      <c r="A16" s="60" t="s">
        <v>86</v>
      </c>
      <c r="B16" s="43">
        <v>0.48799999999999999</v>
      </c>
      <c r="C16" s="43">
        <v>9.2799999999999994</v>
      </c>
      <c r="D16" s="43">
        <v>3.9</v>
      </c>
      <c r="E16" s="43">
        <v>4.2000000000000003E-2</v>
      </c>
      <c r="F16" s="43">
        <v>1.1399999999999999</v>
      </c>
      <c r="G16" s="43">
        <v>0.76</v>
      </c>
      <c r="H16" s="43">
        <v>1.63</v>
      </c>
      <c r="I16" s="43">
        <v>2.59</v>
      </c>
      <c r="J16" s="43">
        <v>3.1E-2</v>
      </c>
      <c r="K16" s="43">
        <v>20</v>
      </c>
      <c r="L16" s="43">
        <v>960</v>
      </c>
      <c r="M16" s="43">
        <v>1.76</v>
      </c>
      <c r="N16" s="43">
        <v>90.8</v>
      </c>
      <c r="O16" s="43">
        <v>7.4</v>
      </c>
      <c r="P16" s="43">
        <v>4.58</v>
      </c>
      <c r="Q16" s="43">
        <v>24</v>
      </c>
      <c r="R16" s="43">
        <v>6.01</v>
      </c>
      <c r="S16" s="43">
        <v>4.58</v>
      </c>
      <c r="T16" s="43">
        <v>1.38</v>
      </c>
      <c r="U16" s="43">
        <v>6.6</v>
      </c>
      <c r="V16" s="43">
        <v>2.31</v>
      </c>
      <c r="W16" s="43">
        <v>1.335</v>
      </c>
      <c r="X16" s="43">
        <v>44.7</v>
      </c>
      <c r="Y16" s="43">
        <v>38</v>
      </c>
      <c r="Z16" s="43">
        <v>0.88200000000000001</v>
      </c>
      <c r="AA16" s="43">
        <v>0.5</v>
      </c>
      <c r="AB16" s="43">
        <v>14.1</v>
      </c>
      <c r="AC16" s="43">
        <v>39.1</v>
      </c>
      <c r="AD16" s="43">
        <v>19.899999999999999</v>
      </c>
      <c r="AE16" s="43">
        <v>10.15</v>
      </c>
      <c r="AF16" s="43">
        <v>122.5</v>
      </c>
      <c r="AG16" s="43">
        <v>18.05</v>
      </c>
      <c r="AH16" s="43">
        <v>7.94</v>
      </c>
      <c r="AI16" s="43">
        <v>227</v>
      </c>
      <c r="AJ16" s="43">
        <v>0.94399999999999995</v>
      </c>
      <c r="AK16" s="43">
        <v>1.0049999999999999</v>
      </c>
      <c r="AL16" s="43">
        <v>17.149999999999999</v>
      </c>
      <c r="AM16" s="43">
        <v>0.755</v>
      </c>
      <c r="AN16" s="43">
        <v>4.42</v>
      </c>
      <c r="AO16" s="43">
        <v>110</v>
      </c>
      <c r="AP16" s="43">
        <v>0.6</v>
      </c>
      <c r="AQ16" s="43">
        <v>37.5</v>
      </c>
      <c r="AR16" s="43">
        <v>5.46</v>
      </c>
      <c r="AS16" s="43">
        <v>90.4</v>
      </c>
    </row>
    <row r="17" spans="1:45" s="20" customFormat="1" ht="11.5" x14ac:dyDescent="0.25">
      <c r="A17" s="60" t="s">
        <v>87</v>
      </c>
      <c r="B17" s="43">
        <v>0.998</v>
      </c>
      <c r="C17" s="43">
        <v>13.8</v>
      </c>
      <c r="D17" s="43">
        <v>7.55</v>
      </c>
      <c r="E17" s="43">
        <v>8.7999999999999995E-2</v>
      </c>
      <c r="F17" s="43">
        <v>2.44</v>
      </c>
      <c r="G17" s="43">
        <v>0.2</v>
      </c>
      <c r="H17" s="43">
        <v>0.32</v>
      </c>
      <c r="I17" s="43">
        <v>3.62</v>
      </c>
      <c r="J17" s="43">
        <v>1.7000000000000001E-2</v>
      </c>
      <c r="K17" s="43">
        <v>30</v>
      </c>
      <c r="L17" s="43">
        <v>525</v>
      </c>
      <c r="M17" s="43">
        <v>4.12</v>
      </c>
      <c r="N17" s="43">
        <v>91.7</v>
      </c>
      <c r="O17" s="43">
        <v>14.9</v>
      </c>
      <c r="P17" s="43">
        <v>8.9600000000000009</v>
      </c>
      <c r="Q17" s="43">
        <v>44</v>
      </c>
      <c r="R17" s="43">
        <v>3.08</v>
      </c>
      <c r="S17" s="43">
        <v>1.06</v>
      </c>
      <c r="T17" s="43">
        <v>0.61199999999999999</v>
      </c>
      <c r="U17" s="43">
        <v>5.53</v>
      </c>
      <c r="V17" s="43">
        <v>2.29</v>
      </c>
      <c r="W17" s="43">
        <v>0.47099999999999997</v>
      </c>
      <c r="X17" s="43">
        <v>45.8</v>
      </c>
      <c r="Y17" s="43">
        <v>69</v>
      </c>
      <c r="Z17" s="43">
        <v>0.111</v>
      </c>
      <c r="AA17" s="43">
        <v>0.8</v>
      </c>
      <c r="AB17" s="43">
        <v>28.2</v>
      </c>
      <c r="AC17" s="43">
        <v>40</v>
      </c>
      <c r="AD17" s="43">
        <v>6.6</v>
      </c>
      <c r="AE17" s="43">
        <v>10.3</v>
      </c>
      <c r="AF17" s="43">
        <v>216</v>
      </c>
      <c r="AG17" s="43">
        <v>29.8</v>
      </c>
      <c r="AH17" s="43">
        <v>7.54</v>
      </c>
      <c r="AI17" s="43">
        <v>47.6</v>
      </c>
      <c r="AJ17" s="43">
        <v>1.65</v>
      </c>
      <c r="AK17" s="43">
        <v>0.69099999999999995</v>
      </c>
      <c r="AL17" s="43">
        <v>17.95</v>
      </c>
      <c r="AM17" s="43">
        <v>0.121</v>
      </c>
      <c r="AN17" s="43">
        <v>3.77</v>
      </c>
      <c r="AO17" s="43">
        <v>235</v>
      </c>
      <c r="AP17" s="43">
        <v>1</v>
      </c>
      <c r="AQ17" s="43">
        <v>12.25</v>
      </c>
      <c r="AR17" s="43">
        <v>0.73699999999999999</v>
      </c>
      <c r="AS17" s="43">
        <v>87.9</v>
      </c>
    </row>
    <row r="18" spans="1:45" s="20" customFormat="1" ht="11.5" x14ac:dyDescent="0.25">
      <c r="A18" s="60" t="s">
        <v>88</v>
      </c>
      <c r="B18" s="43">
        <v>0.53100000000000003</v>
      </c>
      <c r="C18" s="43">
        <v>9.48</v>
      </c>
      <c r="D18" s="43">
        <v>4.2300000000000004</v>
      </c>
      <c r="E18" s="43">
        <v>4.1000000000000002E-2</v>
      </c>
      <c r="F18" s="43">
        <v>1.37</v>
      </c>
      <c r="G18" s="43">
        <v>3.05</v>
      </c>
      <c r="H18" s="43">
        <v>2.41</v>
      </c>
      <c r="I18" s="43">
        <v>2.4</v>
      </c>
      <c r="J18" s="43">
        <v>0.125</v>
      </c>
      <c r="K18" s="43">
        <v>10</v>
      </c>
      <c r="L18" s="43">
        <v>461</v>
      </c>
      <c r="M18" s="43">
        <v>2.68</v>
      </c>
      <c r="N18" s="43">
        <v>43.9</v>
      </c>
      <c r="O18" s="43">
        <v>12.1</v>
      </c>
      <c r="P18" s="43">
        <v>5.81</v>
      </c>
      <c r="Q18" s="43">
        <v>7</v>
      </c>
      <c r="R18" s="43">
        <v>3.2</v>
      </c>
      <c r="S18" s="43">
        <v>1.39</v>
      </c>
      <c r="T18" s="43">
        <v>1.22</v>
      </c>
      <c r="U18" s="43">
        <v>4.18</v>
      </c>
      <c r="V18" s="43">
        <v>0.94</v>
      </c>
      <c r="W18" s="43">
        <v>0.54800000000000004</v>
      </c>
      <c r="X18" s="43">
        <v>20.8</v>
      </c>
      <c r="Y18" s="43">
        <v>48</v>
      </c>
      <c r="Z18" s="43">
        <v>0.16800000000000001</v>
      </c>
      <c r="AA18" s="43">
        <v>0.2</v>
      </c>
      <c r="AB18" s="43">
        <v>22.6</v>
      </c>
      <c r="AC18" s="43">
        <v>20.9</v>
      </c>
      <c r="AD18" s="43">
        <v>15.9</v>
      </c>
      <c r="AE18" s="43">
        <v>5.13</v>
      </c>
      <c r="AF18" s="43">
        <v>152</v>
      </c>
      <c r="AG18" s="43">
        <v>15.2</v>
      </c>
      <c r="AH18" s="43">
        <v>4.7</v>
      </c>
      <c r="AI18" s="43">
        <v>187</v>
      </c>
      <c r="AJ18" s="43">
        <v>1.7250000000000001</v>
      </c>
      <c r="AK18" s="43">
        <v>0.60499999999999998</v>
      </c>
      <c r="AL18" s="43">
        <v>4.49</v>
      </c>
      <c r="AM18" s="43">
        <v>0.17399999999999999</v>
      </c>
      <c r="AN18" s="43">
        <v>0.97</v>
      </c>
      <c r="AO18" s="43">
        <v>126</v>
      </c>
      <c r="AP18" s="43">
        <v>0.8</v>
      </c>
      <c r="AQ18" s="43">
        <v>16.55</v>
      </c>
      <c r="AR18" s="43">
        <v>1.1200000000000001</v>
      </c>
      <c r="AS18" s="43">
        <v>33.1</v>
      </c>
    </row>
    <row r="19" spans="1:45" s="20" customFormat="1" ht="11.5" x14ac:dyDescent="0.25">
      <c r="A19" s="60" t="s">
        <v>89</v>
      </c>
      <c r="B19" s="43">
        <v>0.88300000000000001</v>
      </c>
      <c r="C19" s="43">
        <v>11.3</v>
      </c>
      <c r="D19" s="43">
        <v>6.78</v>
      </c>
      <c r="E19" s="43">
        <v>3.5999999999999997E-2</v>
      </c>
      <c r="F19" s="43">
        <v>0.93</v>
      </c>
      <c r="G19" s="43">
        <v>0.22</v>
      </c>
      <c r="H19" s="43">
        <v>0.37</v>
      </c>
      <c r="I19" s="43">
        <v>1.98</v>
      </c>
      <c r="J19" s="43">
        <v>0.02</v>
      </c>
      <c r="K19" s="43">
        <v>20</v>
      </c>
      <c r="L19" s="43">
        <v>632</v>
      </c>
      <c r="M19" s="43">
        <v>3.02</v>
      </c>
      <c r="N19" s="43">
        <v>138.5</v>
      </c>
      <c r="O19" s="43">
        <v>24.6</v>
      </c>
      <c r="P19" s="43">
        <v>2.09</v>
      </c>
      <c r="Q19" s="43">
        <v>28</v>
      </c>
      <c r="R19" s="43">
        <v>10.4</v>
      </c>
      <c r="S19" s="43">
        <v>6.2</v>
      </c>
      <c r="T19" s="43">
        <v>1.46</v>
      </c>
      <c r="U19" s="43">
        <v>10.3</v>
      </c>
      <c r="V19" s="43">
        <v>3.57</v>
      </c>
      <c r="W19" s="43">
        <v>2.1</v>
      </c>
      <c r="X19" s="43">
        <v>67.8</v>
      </c>
      <c r="Y19" s="43">
        <v>34</v>
      </c>
      <c r="Z19" s="43">
        <v>0.82699999999999996</v>
      </c>
      <c r="AA19" s="43">
        <v>0.3</v>
      </c>
      <c r="AB19" s="43">
        <v>26.3</v>
      </c>
      <c r="AC19" s="43">
        <v>56.9</v>
      </c>
      <c r="AD19" s="43">
        <v>19.8</v>
      </c>
      <c r="AE19" s="43">
        <v>15.5</v>
      </c>
      <c r="AF19" s="43">
        <v>89</v>
      </c>
      <c r="AG19" s="43">
        <v>20.3</v>
      </c>
      <c r="AH19" s="43">
        <v>10.9</v>
      </c>
      <c r="AI19" s="43">
        <v>80.400000000000006</v>
      </c>
      <c r="AJ19" s="43">
        <v>1.375</v>
      </c>
      <c r="AK19" s="43">
        <v>1.7250000000000001</v>
      </c>
      <c r="AL19" s="43">
        <v>22.6</v>
      </c>
      <c r="AM19" s="43">
        <v>0.86799999999999999</v>
      </c>
      <c r="AN19" s="43">
        <v>2.2400000000000002</v>
      </c>
      <c r="AO19" s="43">
        <v>169</v>
      </c>
      <c r="AP19" s="43" t="s">
        <v>164</v>
      </c>
      <c r="AQ19" s="43">
        <v>60.2</v>
      </c>
      <c r="AR19" s="43">
        <v>5.73</v>
      </c>
      <c r="AS19" s="43">
        <v>139</v>
      </c>
    </row>
    <row r="20" spans="1:45" s="20" customFormat="1" ht="11.5" x14ac:dyDescent="0.25">
      <c r="A20" s="60" t="s">
        <v>90</v>
      </c>
      <c r="B20" s="43">
        <v>0.51600000000000001</v>
      </c>
      <c r="C20" s="43">
        <v>9</v>
      </c>
      <c r="D20" s="43">
        <v>4.47</v>
      </c>
      <c r="E20" s="43">
        <v>5.5E-2</v>
      </c>
      <c r="F20" s="43">
        <v>1.47</v>
      </c>
      <c r="G20" s="43">
        <v>0.83</v>
      </c>
      <c r="H20" s="43">
        <v>2.36</v>
      </c>
      <c r="I20" s="43">
        <v>3.13</v>
      </c>
      <c r="J20" s="43">
        <v>6.8000000000000005E-2</v>
      </c>
      <c r="K20" s="43">
        <v>30</v>
      </c>
      <c r="L20" s="43">
        <v>556</v>
      </c>
      <c r="M20" s="43">
        <v>1.81</v>
      </c>
      <c r="N20" s="43">
        <v>92.2</v>
      </c>
      <c r="O20" s="43">
        <v>13.2</v>
      </c>
      <c r="P20" s="43">
        <v>12.2</v>
      </c>
      <c r="Q20" s="43">
        <v>12</v>
      </c>
      <c r="R20" s="43">
        <v>5.39</v>
      </c>
      <c r="S20" s="43">
        <v>3.26</v>
      </c>
      <c r="T20" s="43">
        <v>1.27</v>
      </c>
      <c r="U20" s="43">
        <v>6.15</v>
      </c>
      <c r="V20" s="43">
        <v>5.56</v>
      </c>
      <c r="W20" s="43">
        <v>1.075</v>
      </c>
      <c r="X20" s="43">
        <v>45.6</v>
      </c>
      <c r="Y20" s="43">
        <v>82</v>
      </c>
      <c r="Z20" s="43">
        <v>0.47799999999999998</v>
      </c>
      <c r="AA20" s="43">
        <v>0.6</v>
      </c>
      <c r="AB20" s="43">
        <v>14.8</v>
      </c>
      <c r="AC20" s="43">
        <v>38.700000000000003</v>
      </c>
      <c r="AD20" s="43">
        <v>16.100000000000001</v>
      </c>
      <c r="AE20" s="43">
        <v>10.25</v>
      </c>
      <c r="AF20" s="43">
        <v>164</v>
      </c>
      <c r="AG20" s="43">
        <v>15.65</v>
      </c>
      <c r="AH20" s="43">
        <v>7.55</v>
      </c>
      <c r="AI20" s="43">
        <v>184</v>
      </c>
      <c r="AJ20" s="43">
        <v>0.90900000000000003</v>
      </c>
      <c r="AK20" s="43">
        <v>0.92100000000000004</v>
      </c>
      <c r="AL20" s="43">
        <v>13.1</v>
      </c>
      <c r="AM20" s="43">
        <v>0.47299999999999998</v>
      </c>
      <c r="AN20" s="43">
        <v>3.2</v>
      </c>
      <c r="AO20" s="43">
        <v>119</v>
      </c>
      <c r="AP20" s="43">
        <v>1.4</v>
      </c>
      <c r="AQ20" s="43">
        <v>31.3</v>
      </c>
      <c r="AR20" s="43">
        <v>3.16</v>
      </c>
      <c r="AS20" s="43">
        <v>219</v>
      </c>
    </row>
    <row r="21" spans="1:45" s="20" customFormat="1" ht="11.5" x14ac:dyDescent="0.25">
      <c r="A21" s="60" t="s">
        <v>92</v>
      </c>
      <c r="B21" s="43">
        <v>0.21199999999999999</v>
      </c>
      <c r="C21" s="43">
        <v>7.89</v>
      </c>
      <c r="D21" s="43">
        <v>1.56</v>
      </c>
      <c r="E21" s="43">
        <v>2.3E-2</v>
      </c>
      <c r="F21" s="43">
        <v>0.45</v>
      </c>
      <c r="G21" s="43">
        <v>0.83</v>
      </c>
      <c r="H21" s="43">
        <v>2.15</v>
      </c>
      <c r="I21" s="43">
        <v>3.89</v>
      </c>
      <c r="J21" s="43">
        <v>8.7999999999999995E-2</v>
      </c>
      <c r="K21" s="43">
        <v>30</v>
      </c>
      <c r="L21" s="43">
        <v>635</v>
      </c>
      <c r="M21" s="43">
        <v>1.66</v>
      </c>
      <c r="N21" s="43">
        <v>29.2</v>
      </c>
      <c r="O21" s="43">
        <v>5.3</v>
      </c>
      <c r="P21" s="43">
        <v>5.08</v>
      </c>
      <c r="Q21" s="43">
        <v>7</v>
      </c>
      <c r="R21" s="43">
        <v>2.85</v>
      </c>
      <c r="S21" s="43">
        <v>1.66</v>
      </c>
      <c r="T21" s="43">
        <v>0.85399999999999998</v>
      </c>
      <c r="U21" s="43">
        <v>2.7</v>
      </c>
      <c r="V21" s="43">
        <v>2.27</v>
      </c>
      <c r="W21" s="43">
        <v>0.56200000000000006</v>
      </c>
      <c r="X21" s="43">
        <v>13.3</v>
      </c>
      <c r="Y21" s="43">
        <v>37</v>
      </c>
      <c r="Z21" s="43">
        <v>0.23300000000000001</v>
      </c>
      <c r="AA21" s="43">
        <v>0.2</v>
      </c>
      <c r="AB21" s="43">
        <v>8.2799999999999994</v>
      </c>
      <c r="AC21" s="43">
        <v>13.05</v>
      </c>
      <c r="AD21" s="43">
        <v>24.7</v>
      </c>
      <c r="AE21" s="43">
        <v>3.31</v>
      </c>
      <c r="AF21" s="43">
        <v>118.5</v>
      </c>
      <c r="AG21" s="43">
        <v>5.57</v>
      </c>
      <c r="AH21" s="43">
        <v>2.88</v>
      </c>
      <c r="AI21" s="43">
        <v>209</v>
      </c>
      <c r="AJ21" s="43">
        <v>1.1000000000000001</v>
      </c>
      <c r="AK21" s="43">
        <v>0.46899999999999997</v>
      </c>
      <c r="AL21" s="43">
        <v>3.68</v>
      </c>
      <c r="AM21" s="43">
        <v>0.23899999999999999</v>
      </c>
      <c r="AN21" s="43">
        <v>2.93</v>
      </c>
      <c r="AO21" s="43">
        <v>40</v>
      </c>
      <c r="AP21" s="43">
        <v>1.1000000000000001</v>
      </c>
      <c r="AQ21" s="43">
        <v>16.600000000000001</v>
      </c>
      <c r="AR21" s="43">
        <v>1.55</v>
      </c>
      <c r="AS21" s="43">
        <v>83.9</v>
      </c>
    </row>
    <row r="22" spans="1:45" s="20" customFormat="1" ht="11.5" x14ac:dyDescent="0.25">
      <c r="A22" s="60" t="s">
        <v>93</v>
      </c>
      <c r="B22" s="43">
        <v>0.62</v>
      </c>
      <c r="C22" s="43">
        <v>7.48</v>
      </c>
      <c r="D22" s="43">
        <v>4.41</v>
      </c>
      <c r="E22" s="43">
        <v>5.1999999999999998E-2</v>
      </c>
      <c r="F22" s="43">
        <v>1.26</v>
      </c>
      <c r="G22" s="43">
        <v>1.1200000000000001</v>
      </c>
      <c r="H22" s="43">
        <v>2.0699999999999998</v>
      </c>
      <c r="I22" s="43">
        <v>2.39</v>
      </c>
      <c r="J22" s="43">
        <v>0.1</v>
      </c>
      <c r="K22" s="43">
        <v>30</v>
      </c>
      <c r="L22" s="43">
        <v>455</v>
      </c>
      <c r="M22" s="43">
        <v>1.1599999999999999</v>
      </c>
      <c r="N22" s="43">
        <v>55.6</v>
      </c>
      <c r="O22" s="43">
        <v>14.8</v>
      </c>
      <c r="P22" s="43">
        <v>10</v>
      </c>
      <c r="Q22" s="43">
        <v>8</v>
      </c>
      <c r="R22" s="43">
        <v>5.65</v>
      </c>
      <c r="S22" s="43">
        <v>3.66</v>
      </c>
      <c r="T22" s="43">
        <v>0.91300000000000003</v>
      </c>
      <c r="U22" s="43">
        <v>5.33</v>
      </c>
      <c r="V22" s="43">
        <v>5.86</v>
      </c>
      <c r="W22" s="43">
        <v>1.19</v>
      </c>
      <c r="X22" s="43">
        <v>26.2</v>
      </c>
      <c r="Y22" s="43">
        <v>65</v>
      </c>
      <c r="Z22" s="43">
        <v>0.54800000000000004</v>
      </c>
      <c r="AA22" s="43">
        <v>0.3</v>
      </c>
      <c r="AB22" s="43">
        <v>16.649999999999999</v>
      </c>
      <c r="AC22" s="43">
        <v>25.8</v>
      </c>
      <c r="AD22" s="43">
        <v>13.4</v>
      </c>
      <c r="AE22" s="43">
        <v>6.39</v>
      </c>
      <c r="AF22" s="43">
        <v>149</v>
      </c>
      <c r="AG22" s="43">
        <v>15.55</v>
      </c>
      <c r="AH22" s="43">
        <v>5.56</v>
      </c>
      <c r="AI22" s="43">
        <v>183</v>
      </c>
      <c r="AJ22" s="43">
        <v>1.335</v>
      </c>
      <c r="AK22" s="43">
        <v>0.89100000000000001</v>
      </c>
      <c r="AL22" s="43">
        <v>6.87</v>
      </c>
      <c r="AM22" s="43">
        <v>0.54100000000000004</v>
      </c>
      <c r="AN22" s="43">
        <v>3.79</v>
      </c>
      <c r="AO22" s="43">
        <v>122</v>
      </c>
      <c r="AP22" s="43">
        <v>1.7</v>
      </c>
      <c r="AQ22" s="43">
        <v>34.6</v>
      </c>
      <c r="AR22" s="43">
        <v>3.63</v>
      </c>
      <c r="AS22" s="43">
        <v>234</v>
      </c>
    </row>
    <row r="23" spans="1:45" s="20" customFormat="1" ht="11.5" x14ac:dyDescent="0.25">
      <c r="A23" s="60" t="s">
        <v>94</v>
      </c>
      <c r="B23" s="43">
        <v>0.36</v>
      </c>
      <c r="C23" s="43">
        <v>10.7</v>
      </c>
      <c r="D23" s="43">
        <v>2.72</v>
      </c>
      <c r="E23" s="43">
        <v>2.5999999999999999E-2</v>
      </c>
      <c r="F23" s="43">
        <v>1.06</v>
      </c>
      <c r="G23" s="43">
        <v>2.0499999999999998</v>
      </c>
      <c r="H23" s="43">
        <v>4.38</v>
      </c>
      <c r="I23" s="43">
        <v>1.56</v>
      </c>
      <c r="J23" s="43">
        <v>5.5E-2</v>
      </c>
      <c r="K23" s="43">
        <v>30</v>
      </c>
      <c r="L23" s="43">
        <v>504</v>
      </c>
      <c r="M23" s="43">
        <v>1.6</v>
      </c>
      <c r="N23" s="43">
        <v>24</v>
      </c>
      <c r="O23" s="43">
        <v>10.6</v>
      </c>
      <c r="P23" s="43">
        <v>3.66</v>
      </c>
      <c r="Q23" s="43" t="s">
        <v>165</v>
      </c>
      <c r="R23" s="43">
        <v>1.86</v>
      </c>
      <c r="S23" s="43">
        <v>1.1200000000000001</v>
      </c>
      <c r="T23" s="43">
        <v>2.12</v>
      </c>
      <c r="U23" s="43">
        <v>2.1</v>
      </c>
      <c r="V23" s="43">
        <v>3.79</v>
      </c>
      <c r="W23" s="43">
        <v>0.377</v>
      </c>
      <c r="X23" s="43">
        <v>11.4</v>
      </c>
      <c r="Y23" s="43">
        <v>35</v>
      </c>
      <c r="Z23" s="43">
        <v>0.16600000000000001</v>
      </c>
      <c r="AA23" s="43">
        <v>0.2</v>
      </c>
      <c r="AB23" s="43">
        <v>9.84</v>
      </c>
      <c r="AC23" s="43">
        <v>10.85</v>
      </c>
      <c r="AD23" s="43">
        <v>24.6</v>
      </c>
      <c r="AE23" s="43">
        <v>2.7</v>
      </c>
      <c r="AF23" s="43">
        <v>62.2</v>
      </c>
      <c r="AG23" s="43">
        <v>8.8000000000000007</v>
      </c>
      <c r="AH23" s="43">
        <v>2.2999999999999998</v>
      </c>
      <c r="AI23" s="43">
        <v>569</v>
      </c>
      <c r="AJ23" s="43">
        <v>0.70199999999999996</v>
      </c>
      <c r="AK23" s="43">
        <v>0.32600000000000001</v>
      </c>
      <c r="AL23" s="43">
        <v>2.5099999999999998</v>
      </c>
      <c r="AM23" s="43">
        <v>0.16200000000000001</v>
      </c>
      <c r="AN23" s="43">
        <v>1.51</v>
      </c>
      <c r="AO23" s="43">
        <v>77</v>
      </c>
      <c r="AP23" s="43">
        <v>0.9</v>
      </c>
      <c r="AQ23" s="43">
        <v>11.05</v>
      </c>
      <c r="AR23" s="43">
        <v>1.06</v>
      </c>
      <c r="AS23" s="43">
        <v>146</v>
      </c>
    </row>
    <row r="24" spans="1:45" s="65" customFormat="1" ht="11.5" x14ac:dyDescent="0.25">
      <c r="A24" s="64" t="s">
        <v>95</v>
      </c>
      <c r="B24" s="46">
        <v>0.747</v>
      </c>
      <c r="C24" s="46">
        <v>11.8</v>
      </c>
      <c r="D24" s="46">
        <v>6.62</v>
      </c>
      <c r="E24" s="46">
        <v>7.2999999999999995E-2</v>
      </c>
      <c r="F24" s="46">
        <v>2.95</v>
      </c>
      <c r="G24" s="46">
        <v>1.02</v>
      </c>
      <c r="H24" s="46">
        <v>2.21</v>
      </c>
      <c r="I24" s="46">
        <v>3.4</v>
      </c>
      <c r="J24" s="46">
        <v>6.0999999999999999E-2</v>
      </c>
      <c r="K24" s="46">
        <v>30</v>
      </c>
      <c r="L24" s="46">
        <v>740</v>
      </c>
      <c r="M24" s="46">
        <v>8.6</v>
      </c>
      <c r="N24" s="46">
        <v>55.5</v>
      </c>
      <c r="O24" s="46">
        <v>24.4</v>
      </c>
      <c r="P24" s="46">
        <v>10.25</v>
      </c>
      <c r="Q24" s="46" t="s">
        <v>165</v>
      </c>
      <c r="R24" s="46">
        <v>6.71</v>
      </c>
      <c r="S24" s="46">
        <v>4.07</v>
      </c>
      <c r="T24" s="46">
        <v>1.42</v>
      </c>
      <c r="U24" s="46">
        <v>6.35</v>
      </c>
      <c r="V24" s="46">
        <v>8.26</v>
      </c>
      <c r="W24" s="46">
        <v>1.385</v>
      </c>
      <c r="X24" s="46">
        <v>26.2</v>
      </c>
      <c r="Y24" s="46">
        <v>121</v>
      </c>
      <c r="Z24" s="46">
        <v>0.58099999999999996</v>
      </c>
      <c r="AA24" s="46">
        <v>0.2</v>
      </c>
      <c r="AB24" s="46">
        <v>18.399999999999999</v>
      </c>
      <c r="AC24" s="46">
        <v>26.7</v>
      </c>
      <c r="AD24" s="46">
        <v>12.9</v>
      </c>
      <c r="AE24" s="46">
        <v>6.52</v>
      </c>
      <c r="AF24" s="46">
        <v>161.5</v>
      </c>
      <c r="AG24" s="46">
        <v>19.8</v>
      </c>
      <c r="AH24" s="46">
        <v>6.11</v>
      </c>
      <c r="AI24" s="46">
        <v>279</v>
      </c>
      <c r="AJ24" s="46">
        <v>1.36</v>
      </c>
      <c r="AK24" s="46">
        <v>1.0900000000000001</v>
      </c>
      <c r="AL24" s="46">
        <v>6.74</v>
      </c>
      <c r="AM24" s="46">
        <v>0.58699999999999997</v>
      </c>
      <c r="AN24" s="46">
        <v>3.68</v>
      </c>
      <c r="AO24" s="46">
        <v>168</v>
      </c>
      <c r="AP24" s="46">
        <v>1.5</v>
      </c>
      <c r="AQ24" s="46">
        <v>41.4</v>
      </c>
      <c r="AR24" s="46">
        <v>3.88</v>
      </c>
      <c r="AS24" s="46">
        <v>319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AC5E-63E0-4519-B0C2-C6C718FD519B}">
  <dimension ref="A1:AX71"/>
  <sheetViews>
    <sheetView workbookViewId="0">
      <selection activeCell="A4" sqref="A4:XFD17"/>
    </sheetView>
  </sheetViews>
  <sheetFormatPr defaultRowHeight="14.5" x14ac:dyDescent="0.35"/>
  <cols>
    <col min="1" max="1" width="1.7265625" style="6" customWidth="1"/>
    <col min="2" max="2" width="4.81640625" style="6" customWidth="1"/>
    <col min="3" max="3" width="22.453125" style="6" customWidth="1"/>
    <col min="4" max="4" width="17.54296875" style="6" customWidth="1"/>
    <col min="5" max="5" width="2" style="6" customWidth="1"/>
    <col min="6" max="6" width="24.81640625" bestFit="1" customWidth="1"/>
    <col min="7" max="7" width="24.7265625" style="2" bestFit="1" customWidth="1"/>
    <col min="8" max="8" width="5.453125" style="2" bestFit="1" customWidth="1"/>
    <col min="9" max="9" width="6.36328125" style="2" bestFit="1" customWidth="1"/>
    <col min="10" max="10" width="6.453125" style="2" bestFit="1" customWidth="1"/>
    <col min="11" max="11" width="24.7265625" style="2" bestFit="1" customWidth="1"/>
    <col min="12" max="12" width="5.36328125" style="2" bestFit="1" customWidth="1"/>
    <col min="13" max="14" width="5.453125" style="2" bestFit="1" customWidth="1"/>
    <col min="15" max="15" width="6.453125" style="2" bestFit="1" customWidth="1"/>
    <col min="16" max="16" width="23.6328125" style="2" bestFit="1" customWidth="1"/>
    <col min="17" max="17" width="8.36328125" style="2" bestFit="1" customWidth="1"/>
    <col min="18" max="18" width="5.36328125" style="2" bestFit="1" customWidth="1"/>
    <col min="19" max="19" width="8.36328125" style="2" bestFit="1" customWidth="1"/>
    <col min="20" max="20" width="11.26953125" style="2" bestFit="1" customWidth="1"/>
    <col min="21" max="21" width="5.90625" style="2" bestFit="1" customWidth="1"/>
    <col min="22" max="22" width="7.36328125" style="2" bestFit="1" customWidth="1"/>
    <col min="23" max="24" width="6.36328125" style="2" bestFit="1" customWidth="1"/>
    <col min="25" max="25" width="5.36328125" style="2" bestFit="1" customWidth="1"/>
    <col min="26" max="26" width="17.36328125" style="2" bestFit="1" customWidth="1"/>
    <col min="27" max="27" width="16.26953125" style="2" bestFit="1" customWidth="1"/>
    <col min="28" max="28" width="5.36328125" style="2" bestFit="1" customWidth="1"/>
    <col min="29" max="29" width="7.36328125" style="2" bestFit="1" customWidth="1"/>
    <col min="30" max="30" width="35" style="2" bestFit="1" customWidth="1"/>
    <col min="31" max="31" width="8.81640625" style="2" bestFit="1" customWidth="1"/>
    <col min="32" max="33" width="6.36328125" style="2" bestFit="1" customWidth="1"/>
    <col min="34" max="34" width="7.36328125" style="2" bestFit="1" customWidth="1"/>
    <col min="35" max="35" width="6.36328125" style="2" bestFit="1" customWidth="1"/>
    <col min="36" max="37" width="7.36328125" style="2" bestFit="1" customWidth="1"/>
    <col min="38" max="38" width="6.36328125" style="2" bestFit="1" customWidth="1"/>
    <col min="39" max="39" width="6.453125" style="2" bestFit="1" customWidth="1"/>
    <col min="40" max="40" width="8.36328125" style="2" bestFit="1" customWidth="1"/>
    <col min="41" max="44" width="6.453125" style="2" bestFit="1" customWidth="1"/>
    <col min="45" max="46" width="7.36328125" style="2" bestFit="1" customWidth="1"/>
    <col min="47" max="47" width="6.36328125" style="2" bestFit="1" customWidth="1"/>
    <col min="48" max="48" width="7.36328125" style="2" bestFit="1" customWidth="1"/>
    <col min="49" max="49" width="6.453125" style="2" bestFit="1" customWidth="1"/>
    <col min="50" max="50" width="7.36328125" style="2" bestFit="1" customWidth="1"/>
  </cols>
  <sheetData>
    <row r="1" spans="1:50" x14ac:dyDescent="0.35">
      <c r="B1" s="110" t="s">
        <v>202</v>
      </c>
      <c r="C1" s="110"/>
      <c r="D1" s="110"/>
    </row>
    <row r="2" spans="1:50" x14ac:dyDescent="0.35">
      <c r="B2" s="110"/>
      <c r="C2" s="110"/>
      <c r="D2" s="110"/>
    </row>
    <row r="3" spans="1:50" x14ac:dyDescent="0.35">
      <c r="B3" s="110"/>
      <c r="C3" s="110"/>
      <c r="D3" s="110"/>
    </row>
    <row r="4" spans="1:50" s="20" customFormat="1" ht="12" thickBot="1" x14ac:dyDescent="0.3">
      <c r="A4" s="53"/>
      <c r="B4" s="53"/>
      <c r="C4" s="53"/>
      <c r="D4" s="53"/>
      <c r="E4" s="53"/>
      <c r="F4" s="60" t="s">
        <v>167</v>
      </c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</row>
    <row r="5" spans="1:50" s="20" customFormat="1" ht="11.5" x14ac:dyDescent="0.25">
      <c r="A5" s="49"/>
      <c r="B5" s="105" t="s">
        <v>96</v>
      </c>
      <c r="C5" s="106"/>
      <c r="D5" s="107"/>
      <c r="E5" s="49"/>
      <c r="F5" s="60" t="s">
        <v>166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</row>
    <row r="6" spans="1:50" s="61" customFormat="1" ht="11.5" x14ac:dyDescent="0.25">
      <c r="A6" s="49"/>
      <c r="B6" s="108" t="s">
        <v>97</v>
      </c>
      <c r="C6" s="98"/>
      <c r="D6" s="109"/>
      <c r="E6" s="49"/>
      <c r="F6" s="31" t="s">
        <v>2</v>
      </c>
      <c r="G6" s="32" t="s">
        <v>162</v>
      </c>
      <c r="H6" s="32" t="s">
        <v>152</v>
      </c>
      <c r="I6" s="32" t="s">
        <v>155</v>
      </c>
      <c r="J6" s="32" t="s">
        <v>159</v>
      </c>
      <c r="K6" s="32" t="s">
        <v>158</v>
      </c>
      <c r="L6" s="32" t="s">
        <v>154</v>
      </c>
      <c r="M6" s="32" t="s">
        <v>160</v>
      </c>
      <c r="N6" s="32" t="s">
        <v>156</v>
      </c>
      <c r="O6" s="32" t="s">
        <v>161</v>
      </c>
      <c r="P6" s="32" t="s">
        <v>153</v>
      </c>
      <c r="Q6" s="32" t="s">
        <v>18</v>
      </c>
      <c r="R6" s="32" t="s">
        <v>16</v>
      </c>
      <c r="S6" s="32" t="s">
        <v>39</v>
      </c>
      <c r="T6" s="32" t="s">
        <v>23</v>
      </c>
      <c r="U6" s="32" t="s">
        <v>37</v>
      </c>
      <c r="V6" s="32" t="s">
        <v>25</v>
      </c>
      <c r="W6" s="32" t="s">
        <v>46</v>
      </c>
      <c r="X6" s="32" t="s">
        <v>48</v>
      </c>
      <c r="Y6" s="32" t="s">
        <v>43</v>
      </c>
      <c r="Z6" s="32" t="s">
        <v>44</v>
      </c>
      <c r="AA6" s="32" t="s">
        <v>52</v>
      </c>
      <c r="AB6" s="32" t="s">
        <v>47</v>
      </c>
      <c r="AC6" s="32" t="s">
        <v>38</v>
      </c>
      <c r="AD6" s="32" t="s">
        <v>157</v>
      </c>
      <c r="AE6" s="32" t="s">
        <v>51</v>
      </c>
      <c r="AF6" s="32" t="s">
        <v>32</v>
      </c>
      <c r="AG6" s="32" t="s">
        <v>31</v>
      </c>
      <c r="AH6" s="32" t="s">
        <v>41</v>
      </c>
      <c r="AI6" s="32" t="s">
        <v>56</v>
      </c>
      <c r="AJ6" s="32" t="s">
        <v>40</v>
      </c>
      <c r="AK6" s="32" t="s">
        <v>30</v>
      </c>
      <c r="AL6" s="32" t="s">
        <v>15</v>
      </c>
      <c r="AM6" s="32" t="s">
        <v>42</v>
      </c>
      <c r="AN6" s="32" t="s">
        <v>19</v>
      </c>
      <c r="AO6" s="32" t="s">
        <v>53</v>
      </c>
      <c r="AP6" s="32" t="s">
        <v>45</v>
      </c>
      <c r="AQ6" s="32" t="s">
        <v>58</v>
      </c>
      <c r="AR6" s="32" t="s">
        <v>49</v>
      </c>
      <c r="AS6" s="32" t="s">
        <v>59</v>
      </c>
      <c r="AT6" s="32" t="s">
        <v>17</v>
      </c>
      <c r="AU6" s="32" t="s">
        <v>54</v>
      </c>
      <c r="AV6" s="32" t="s">
        <v>20</v>
      </c>
      <c r="AW6" s="32" t="s">
        <v>50</v>
      </c>
      <c r="AX6" s="32" t="s">
        <v>21</v>
      </c>
    </row>
    <row r="7" spans="1:50" s="62" customFormat="1" ht="11.5" x14ac:dyDescent="0.25">
      <c r="A7" s="49"/>
      <c r="B7" s="66"/>
      <c r="C7" s="67" t="s">
        <v>98</v>
      </c>
      <c r="D7" s="68"/>
      <c r="E7" s="49"/>
      <c r="F7" s="35" t="s">
        <v>60</v>
      </c>
      <c r="G7" s="36" t="s">
        <v>61</v>
      </c>
      <c r="H7" s="36" t="s">
        <v>61</v>
      </c>
      <c r="I7" s="36" t="s">
        <v>61</v>
      </c>
      <c r="J7" s="36" t="s">
        <v>61</v>
      </c>
      <c r="K7" s="36" t="s">
        <v>61</v>
      </c>
      <c r="L7" s="36" t="s">
        <v>61</v>
      </c>
      <c r="M7" s="36" t="s">
        <v>61</v>
      </c>
      <c r="N7" s="36" t="s">
        <v>61</v>
      </c>
      <c r="O7" s="36" t="s">
        <v>61</v>
      </c>
      <c r="P7" s="36" t="s">
        <v>62</v>
      </c>
      <c r="Q7" s="36" t="s">
        <v>62</v>
      </c>
      <c r="R7" s="36" t="s">
        <v>62</v>
      </c>
      <c r="S7" s="36" t="s">
        <v>62</v>
      </c>
      <c r="T7" s="36" t="s">
        <v>62</v>
      </c>
      <c r="U7" s="36" t="s">
        <v>62</v>
      </c>
      <c r="V7" s="36" t="s">
        <v>62</v>
      </c>
      <c r="W7" s="36" t="s">
        <v>62</v>
      </c>
      <c r="X7" s="36" t="s">
        <v>62</v>
      </c>
      <c r="Y7" s="36" t="s">
        <v>62</v>
      </c>
      <c r="Z7" s="36" t="s">
        <v>62</v>
      </c>
      <c r="AA7" s="36" t="s">
        <v>62</v>
      </c>
      <c r="AB7" s="36" t="s">
        <v>62</v>
      </c>
      <c r="AC7" s="36" t="s">
        <v>62</v>
      </c>
      <c r="AD7" s="36" t="s">
        <v>62</v>
      </c>
      <c r="AE7" s="36" t="s">
        <v>62</v>
      </c>
      <c r="AF7" s="36" t="s">
        <v>62</v>
      </c>
      <c r="AG7" s="36" t="s">
        <v>62</v>
      </c>
      <c r="AH7" s="36" t="s">
        <v>62</v>
      </c>
      <c r="AI7" s="36" t="s">
        <v>62</v>
      </c>
      <c r="AJ7" s="36" t="s">
        <v>62</v>
      </c>
      <c r="AK7" s="36" t="s">
        <v>62</v>
      </c>
      <c r="AL7" s="36" t="s">
        <v>62</v>
      </c>
      <c r="AM7" s="36" t="s">
        <v>62</v>
      </c>
      <c r="AN7" s="36" t="s">
        <v>62</v>
      </c>
      <c r="AO7" s="36" t="s">
        <v>62</v>
      </c>
      <c r="AP7" s="36" t="s">
        <v>62</v>
      </c>
      <c r="AQ7" s="36" t="s">
        <v>62</v>
      </c>
      <c r="AR7" s="36" t="s">
        <v>62</v>
      </c>
      <c r="AS7" s="36" t="s">
        <v>62</v>
      </c>
      <c r="AT7" s="36" t="s">
        <v>62</v>
      </c>
      <c r="AU7" s="36" t="s">
        <v>62</v>
      </c>
      <c r="AV7" s="36" t="s">
        <v>62</v>
      </c>
      <c r="AW7" s="36" t="s">
        <v>62</v>
      </c>
      <c r="AX7" s="36" t="s">
        <v>62</v>
      </c>
    </row>
    <row r="8" spans="1:50" s="63" customFormat="1" ht="12" thickBot="1" x14ac:dyDescent="0.3">
      <c r="A8" s="49"/>
      <c r="B8" s="69"/>
      <c r="C8" s="67" t="s">
        <v>99</v>
      </c>
      <c r="D8" s="68"/>
      <c r="E8" s="49"/>
      <c r="F8" s="39" t="s">
        <v>63</v>
      </c>
      <c r="G8" s="40">
        <v>2.0000000000000001E-4</v>
      </c>
      <c r="H8" s="40">
        <v>0.05</v>
      </c>
      <c r="I8" s="40">
        <v>0.05</v>
      </c>
      <c r="J8" s="40">
        <v>5.0000000000000001E-3</v>
      </c>
      <c r="K8" s="40">
        <v>0.01</v>
      </c>
      <c r="L8" s="40">
        <v>0.01</v>
      </c>
      <c r="M8" s="40">
        <v>0.05</v>
      </c>
      <c r="N8" s="40">
        <v>0.05</v>
      </c>
      <c r="O8" s="40">
        <v>2E-3</v>
      </c>
      <c r="P8" s="40">
        <v>10</v>
      </c>
      <c r="Q8" s="40">
        <v>1</v>
      </c>
      <c r="R8" s="40">
        <v>0.03</v>
      </c>
      <c r="S8" s="40">
        <v>0.1</v>
      </c>
      <c r="T8" s="40">
        <v>0.2</v>
      </c>
      <c r="U8" s="40">
        <v>0.01</v>
      </c>
      <c r="V8" s="40">
        <v>2</v>
      </c>
      <c r="W8" s="40">
        <v>3.0000000000000001E-3</v>
      </c>
      <c r="X8" s="40">
        <v>2E-3</v>
      </c>
      <c r="Y8" s="40">
        <v>4.0000000000000001E-3</v>
      </c>
      <c r="Z8" s="40">
        <v>4.0000000000000001E-3</v>
      </c>
      <c r="AA8" s="40">
        <v>8.0000000000000002E-3</v>
      </c>
      <c r="AB8" s="40">
        <v>3.0000000000000001E-3</v>
      </c>
      <c r="AC8" s="40">
        <v>0.1</v>
      </c>
      <c r="AD8" s="40">
        <v>1</v>
      </c>
      <c r="AE8" s="40">
        <v>1E-3</v>
      </c>
      <c r="AF8" s="40">
        <v>0.1</v>
      </c>
      <c r="AG8" s="40">
        <v>0.2</v>
      </c>
      <c r="AH8" s="40">
        <v>0.04</v>
      </c>
      <c r="AI8" s="40">
        <v>0.2</v>
      </c>
      <c r="AJ8" s="40">
        <v>0.01</v>
      </c>
      <c r="AK8" s="40">
        <v>0.5</v>
      </c>
      <c r="AL8" s="40">
        <v>0.4</v>
      </c>
      <c r="AM8" s="40">
        <v>6.0000000000000001E-3</v>
      </c>
      <c r="AN8" s="40">
        <v>0.5</v>
      </c>
      <c r="AO8" s="40">
        <v>5.0000000000000001E-3</v>
      </c>
      <c r="AP8" s="40">
        <v>1E-3</v>
      </c>
      <c r="AQ8" s="40">
        <v>4.0000000000000001E-3</v>
      </c>
      <c r="AR8" s="40">
        <v>1E-3</v>
      </c>
      <c r="AS8" s="40">
        <v>0.01</v>
      </c>
      <c r="AT8" s="40">
        <v>1</v>
      </c>
      <c r="AU8" s="40">
        <v>0.2</v>
      </c>
      <c r="AV8" s="40">
        <v>0.01</v>
      </c>
      <c r="AW8" s="40">
        <v>1E-3</v>
      </c>
      <c r="AX8" s="40">
        <v>0.5</v>
      </c>
    </row>
    <row r="9" spans="1:50" s="20" customFormat="1" ht="12.5" thickTop="1" thickBot="1" x14ac:dyDescent="0.3">
      <c r="A9" s="49"/>
      <c r="B9" s="70"/>
      <c r="C9" s="71" t="s">
        <v>100</v>
      </c>
      <c r="D9" s="72"/>
      <c r="E9" s="49"/>
      <c r="F9" s="20" t="s">
        <v>168</v>
      </c>
      <c r="G9" s="73">
        <v>2.0000000000000001E-4</v>
      </c>
      <c r="H9" s="73" t="s">
        <v>169</v>
      </c>
      <c r="I9" s="73" t="s">
        <v>169</v>
      </c>
      <c r="J9" s="73" t="s">
        <v>180</v>
      </c>
      <c r="K9" s="73" t="s">
        <v>173</v>
      </c>
      <c r="L9" s="73">
        <v>0.01</v>
      </c>
      <c r="M9" s="73" t="s">
        <v>169</v>
      </c>
      <c r="N9" s="73" t="s">
        <v>169</v>
      </c>
      <c r="O9" s="73" t="s">
        <v>175</v>
      </c>
      <c r="P9" s="73" t="s">
        <v>170</v>
      </c>
      <c r="Q9" s="73">
        <v>2</v>
      </c>
      <c r="R9" s="73" t="s">
        <v>171</v>
      </c>
      <c r="S9" s="73" t="s">
        <v>172</v>
      </c>
      <c r="T9" s="73" t="s">
        <v>164</v>
      </c>
      <c r="U9" s="73" t="s">
        <v>173</v>
      </c>
      <c r="V9" s="73" t="s">
        <v>165</v>
      </c>
      <c r="W9" s="73" t="s">
        <v>174</v>
      </c>
      <c r="X9" s="73" t="s">
        <v>175</v>
      </c>
      <c r="Y9" s="73" t="s">
        <v>176</v>
      </c>
      <c r="Z9" s="73" t="s">
        <v>176</v>
      </c>
      <c r="AA9" s="73" t="s">
        <v>177</v>
      </c>
      <c r="AB9" s="73" t="s">
        <v>175</v>
      </c>
      <c r="AC9" s="73" t="s">
        <v>172</v>
      </c>
      <c r="AD9" s="73" t="s">
        <v>178</v>
      </c>
      <c r="AE9" s="73" t="s">
        <v>179</v>
      </c>
      <c r="AF9" s="73">
        <v>0.1</v>
      </c>
      <c r="AG9" s="73" t="s">
        <v>181</v>
      </c>
      <c r="AH9" s="73" t="s">
        <v>182</v>
      </c>
      <c r="AI9" s="73" t="s">
        <v>183</v>
      </c>
      <c r="AJ9" s="73" t="s">
        <v>173</v>
      </c>
      <c r="AK9" s="73" t="s">
        <v>169</v>
      </c>
      <c r="AL9" s="73" t="s">
        <v>182</v>
      </c>
      <c r="AM9" s="73" t="s">
        <v>184</v>
      </c>
      <c r="AN9" s="73" t="s">
        <v>185</v>
      </c>
      <c r="AO9" s="73" t="s">
        <v>180</v>
      </c>
      <c r="AP9" s="73" t="s">
        <v>179</v>
      </c>
      <c r="AQ9" s="73" t="s">
        <v>176</v>
      </c>
      <c r="AR9" s="73" t="s">
        <v>179</v>
      </c>
      <c r="AS9" s="73" t="s">
        <v>173</v>
      </c>
      <c r="AT9" s="73">
        <v>2</v>
      </c>
      <c r="AU9" s="73" t="s">
        <v>164</v>
      </c>
      <c r="AV9" s="73" t="s">
        <v>173</v>
      </c>
      <c r="AW9" s="73" t="s">
        <v>179</v>
      </c>
      <c r="AX9" s="73">
        <v>0.5</v>
      </c>
    </row>
    <row r="10" spans="1:50" s="20" customFormat="1" ht="11.5" x14ac:dyDescent="0.25">
      <c r="A10" s="49"/>
      <c r="B10" s="49"/>
      <c r="C10" s="49"/>
      <c r="D10" s="49"/>
      <c r="E10" s="49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</row>
    <row r="11" spans="1:50" s="20" customFormat="1" ht="11.5" x14ac:dyDescent="0.25">
      <c r="A11" s="53"/>
      <c r="B11" s="53"/>
      <c r="C11" s="53"/>
      <c r="D11" s="53"/>
      <c r="E11" s="53"/>
      <c r="F11" s="20" t="s">
        <v>188</v>
      </c>
      <c r="G11" s="73">
        <v>1.105</v>
      </c>
      <c r="H11" s="73">
        <v>7.78</v>
      </c>
      <c r="I11" s="73">
        <v>7.53</v>
      </c>
      <c r="J11" s="73">
        <v>0.10199999999999999</v>
      </c>
      <c r="K11" s="73">
        <v>1.89</v>
      </c>
      <c r="L11" s="73">
        <v>5.33</v>
      </c>
      <c r="M11" s="73">
        <v>3.18</v>
      </c>
      <c r="N11" s="73">
        <v>3.56</v>
      </c>
      <c r="O11" s="73">
        <v>0.91500000000000004</v>
      </c>
      <c r="P11" s="73">
        <v>10</v>
      </c>
      <c r="Q11" s="73">
        <v>6720</v>
      </c>
      <c r="R11" s="73">
        <v>4.93</v>
      </c>
      <c r="S11" s="73">
        <v>484</v>
      </c>
      <c r="T11" s="73">
        <v>24.2</v>
      </c>
      <c r="U11" s="73">
        <v>0.59</v>
      </c>
      <c r="V11" s="73">
        <v>38</v>
      </c>
      <c r="W11" s="73">
        <v>11.35</v>
      </c>
      <c r="X11" s="73">
        <v>5.37</v>
      </c>
      <c r="Y11" s="73">
        <v>7.39</v>
      </c>
      <c r="Z11" s="73">
        <v>19.55</v>
      </c>
      <c r="AA11" s="73">
        <v>16.399999999999999</v>
      </c>
      <c r="AB11" s="73">
        <v>1.9850000000000001</v>
      </c>
      <c r="AC11" s="73">
        <v>239</v>
      </c>
      <c r="AD11" s="73">
        <v>52</v>
      </c>
      <c r="AE11" s="73">
        <v>0.71899999999999997</v>
      </c>
      <c r="AF11" s="73">
        <v>9.1</v>
      </c>
      <c r="AG11" s="73">
        <v>23.3</v>
      </c>
      <c r="AH11" s="73">
        <v>215</v>
      </c>
      <c r="AI11" s="73">
        <v>64.099999999999994</v>
      </c>
      <c r="AJ11" s="73">
        <v>57.8</v>
      </c>
      <c r="AK11" s="73">
        <v>78.7</v>
      </c>
      <c r="AL11" s="73">
        <v>13.15</v>
      </c>
      <c r="AM11" s="73">
        <v>31.5</v>
      </c>
      <c r="AN11" s="73">
        <v>3180</v>
      </c>
      <c r="AO11" s="73">
        <v>0.99399999999999999</v>
      </c>
      <c r="AP11" s="73">
        <v>2.3199999999999998</v>
      </c>
      <c r="AQ11" s="73">
        <v>25.5</v>
      </c>
      <c r="AR11" s="73">
        <v>0.72899999999999998</v>
      </c>
      <c r="AS11" s="73">
        <v>5.09</v>
      </c>
      <c r="AT11" s="73">
        <v>149</v>
      </c>
      <c r="AU11" s="73">
        <v>0.3</v>
      </c>
      <c r="AV11" s="73">
        <v>59.2</v>
      </c>
      <c r="AW11" s="73">
        <v>4.71</v>
      </c>
      <c r="AX11" s="73">
        <v>868</v>
      </c>
    </row>
    <row r="12" spans="1:50" s="20" customFormat="1" ht="11.5" x14ac:dyDescent="0.25">
      <c r="A12" s="53"/>
      <c r="B12" s="53"/>
      <c r="C12" s="53"/>
      <c r="D12" s="53"/>
      <c r="E12" s="53"/>
      <c r="F12" s="20" t="s">
        <v>190</v>
      </c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>
        <v>6480</v>
      </c>
      <c r="R12" s="73">
        <v>4.62</v>
      </c>
      <c r="S12" s="73">
        <v>459</v>
      </c>
      <c r="T12" s="73">
        <v>23.1</v>
      </c>
      <c r="U12" s="73">
        <v>0.61199999999999999</v>
      </c>
      <c r="V12" s="73">
        <v>37.9</v>
      </c>
      <c r="W12" s="73">
        <v>11.33</v>
      </c>
      <c r="X12" s="73">
        <v>5.38</v>
      </c>
      <c r="Y12" s="73">
        <v>7.64</v>
      </c>
      <c r="Z12" s="73">
        <v>19.8</v>
      </c>
      <c r="AA12" s="73">
        <v>15.3</v>
      </c>
      <c r="AB12" s="73">
        <v>2.04</v>
      </c>
      <c r="AC12" s="73">
        <v>225</v>
      </c>
      <c r="AD12" s="73">
        <v>49.5</v>
      </c>
      <c r="AE12" s="73">
        <v>0.70199999999999996</v>
      </c>
      <c r="AF12" s="73">
        <v>8.93</v>
      </c>
      <c r="AG12" s="73">
        <v>22.2</v>
      </c>
      <c r="AH12" s="73">
        <v>208.1</v>
      </c>
      <c r="AI12" s="73">
        <v>65.900000000000006</v>
      </c>
      <c r="AJ12" s="73">
        <v>55.3</v>
      </c>
      <c r="AK12" s="73">
        <v>76.900000000000006</v>
      </c>
      <c r="AL12" s="73">
        <v>12.37</v>
      </c>
      <c r="AM12" s="73">
        <v>31.1</v>
      </c>
      <c r="AN12" s="73">
        <v>3100</v>
      </c>
      <c r="AO12" s="73">
        <v>1.06</v>
      </c>
      <c r="AP12" s="73">
        <v>2.2599999999999998</v>
      </c>
      <c r="AQ12" s="73">
        <v>25.2</v>
      </c>
      <c r="AR12" s="73">
        <v>0.72499999999999998</v>
      </c>
      <c r="AS12" s="73">
        <v>5.09</v>
      </c>
      <c r="AT12" s="73">
        <v>131.80000000000001</v>
      </c>
      <c r="AU12" s="73"/>
      <c r="AV12" s="73">
        <v>56.3</v>
      </c>
      <c r="AW12" s="73">
        <v>4.6399999999999997</v>
      </c>
      <c r="AX12" s="73">
        <v>769</v>
      </c>
    </row>
    <row r="13" spans="1:50" s="20" customFormat="1" ht="11.5" x14ac:dyDescent="0.25">
      <c r="A13" s="54"/>
      <c r="B13" s="54"/>
      <c r="C13" s="54"/>
      <c r="D13" s="54"/>
      <c r="E13" s="59"/>
      <c r="F13" s="20" t="s">
        <v>186</v>
      </c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>
        <f t="shared" ref="Q13:AX13" si="0">Q11/Q12</f>
        <v>1.037037037037037</v>
      </c>
      <c r="R13" s="74">
        <f t="shared" si="0"/>
        <v>1.0670995670995671</v>
      </c>
      <c r="S13" s="74">
        <f t="shared" si="0"/>
        <v>1.0544662309368191</v>
      </c>
      <c r="T13" s="73">
        <f t="shared" si="0"/>
        <v>1.0476190476190474</v>
      </c>
      <c r="U13" s="73">
        <f t="shared" si="0"/>
        <v>0.96405228758169936</v>
      </c>
      <c r="V13" s="73">
        <f t="shared" si="0"/>
        <v>1.0026385224274408</v>
      </c>
      <c r="W13" s="73">
        <f t="shared" si="0"/>
        <v>1.0017652250661959</v>
      </c>
      <c r="X13" s="73">
        <f t="shared" si="0"/>
        <v>0.9981412639405205</v>
      </c>
      <c r="Y13" s="73">
        <f t="shared" si="0"/>
        <v>0.9672774869109948</v>
      </c>
      <c r="Z13" s="73">
        <f t="shared" si="0"/>
        <v>0.98737373737373735</v>
      </c>
      <c r="AA13" s="74">
        <f t="shared" si="0"/>
        <v>1.0718954248366013</v>
      </c>
      <c r="AB13" s="73">
        <f t="shared" si="0"/>
        <v>0.97303921568627449</v>
      </c>
      <c r="AC13" s="74">
        <f t="shared" si="0"/>
        <v>1.0622222222222222</v>
      </c>
      <c r="AD13" s="74">
        <f t="shared" si="0"/>
        <v>1.0505050505050506</v>
      </c>
      <c r="AE13" s="73">
        <f t="shared" si="0"/>
        <v>1.0242165242165242</v>
      </c>
      <c r="AF13" s="73">
        <f t="shared" si="0"/>
        <v>1.0190369540873461</v>
      </c>
      <c r="AG13" s="73">
        <f t="shared" si="0"/>
        <v>1.0495495495495497</v>
      </c>
      <c r="AH13" s="73">
        <f t="shared" si="0"/>
        <v>1.0331571359923115</v>
      </c>
      <c r="AI13" s="73">
        <f t="shared" si="0"/>
        <v>0.97268588770864928</v>
      </c>
      <c r="AJ13" s="73">
        <f t="shared" si="0"/>
        <v>1.0452079566003616</v>
      </c>
      <c r="AK13" s="73">
        <f t="shared" si="0"/>
        <v>1.023407022106632</v>
      </c>
      <c r="AL13" s="74">
        <f t="shared" si="0"/>
        <v>1.063055780113177</v>
      </c>
      <c r="AM13" s="73">
        <f t="shared" si="0"/>
        <v>1.012861736334405</v>
      </c>
      <c r="AN13" s="73">
        <f t="shared" si="0"/>
        <v>1.0258064516129033</v>
      </c>
      <c r="AO13" s="74">
        <f t="shared" si="0"/>
        <v>0.93773584905660368</v>
      </c>
      <c r="AP13" s="73">
        <f t="shared" si="0"/>
        <v>1.0265486725663717</v>
      </c>
      <c r="AQ13" s="73">
        <f t="shared" si="0"/>
        <v>1.0119047619047619</v>
      </c>
      <c r="AR13" s="73">
        <f t="shared" si="0"/>
        <v>1.0055172413793103</v>
      </c>
      <c r="AS13" s="73">
        <f t="shared" si="0"/>
        <v>1</v>
      </c>
      <c r="AT13" s="75">
        <f t="shared" si="0"/>
        <v>1.1305007587253413</v>
      </c>
      <c r="AU13" s="73"/>
      <c r="AV13" s="74">
        <f t="shared" si="0"/>
        <v>1.0515097690941386</v>
      </c>
      <c r="AW13" s="73">
        <f t="shared" si="0"/>
        <v>1.0150862068965518</v>
      </c>
      <c r="AX13" s="75">
        <f t="shared" si="0"/>
        <v>1.1287386215864759</v>
      </c>
    </row>
    <row r="14" spans="1:50" s="20" customFormat="1" ht="11.5" x14ac:dyDescent="0.25">
      <c r="A14" s="54"/>
      <c r="B14" s="54"/>
      <c r="C14" s="54"/>
      <c r="D14" s="54"/>
      <c r="E14" s="59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</row>
    <row r="15" spans="1:50" s="20" customFormat="1" ht="11.5" x14ac:dyDescent="0.25">
      <c r="A15" s="53"/>
      <c r="B15" s="53"/>
      <c r="C15" s="53"/>
      <c r="D15" s="53"/>
      <c r="E15" s="53"/>
      <c r="F15" s="20" t="s">
        <v>189</v>
      </c>
      <c r="G15" s="73">
        <v>0.40300000000000002</v>
      </c>
      <c r="H15" s="73">
        <v>5.71</v>
      </c>
      <c r="I15" s="73">
        <v>10.6</v>
      </c>
      <c r="J15" s="73">
        <v>9.8000000000000004E-2</v>
      </c>
      <c r="K15" s="73">
        <v>1.17</v>
      </c>
      <c r="L15" s="73">
        <v>1.25</v>
      </c>
      <c r="M15" s="73">
        <v>0.08</v>
      </c>
      <c r="N15" s="73">
        <v>2.46</v>
      </c>
      <c r="O15" s="73">
        <v>0.123</v>
      </c>
      <c r="P15" s="73">
        <v>10</v>
      </c>
      <c r="Q15" s="73">
        <v>194</v>
      </c>
      <c r="R15" s="73">
        <v>7.07</v>
      </c>
      <c r="S15" s="73">
        <v>1390</v>
      </c>
      <c r="T15" s="73">
        <v>48.1</v>
      </c>
      <c r="U15" s="73">
        <v>2.42</v>
      </c>
      <c r="V15" s="73">
        <v>429</v>
      </c>
      <c r="W15" s="73">
        <v>31.4</v>
      </c>
      <c r="X15" s="73">
        <v>18.75</v>
      </c>
      <c r="Y15" s="73">
        <v>7.57</v>
      </c>
      <c r="Z15" s="73">
        <v>35</v>
      </c>
      <c r="AA15" s="73">
        <v>10.45</v>
      </c>
      <c r="AB15" s="73">
        <v>6.34</v>
      </c>
      <c r="AC15" s="73">
        <v>794</v>
      </c>
      <c r="AD15" s="73">
        <v>27</v>
      </c>
      <c r="AE15" s="73">
        <v>2.58</v>
      </c>
      <c r="AF15" s="73">
        <v>20.100000000000001</v>
      </c>
      <c r="AG15" s="73">
        <v>60.6</v>
      </c>
      <c r="AH15" s="73">
        <v>390</v>
      </c>
      <c r="AI15" s="73">
        <v>21.2</v>
      </c>
      <c r="AJ15" s="73">
        <v>131</v>
      </c>
      <c r="AK15" s="73">
        <v>195</v>
      </c>
      <c r="AL15" s="73">
        <v>9.36</v>
      </c>
      <c r="AM15" s="73">
        <v>49.1</v>
      </c>
      <c r="AN15" s="73">
        <v>21.9</v>
      </c>
      <c r="AO15" s="73">
        <v>2.69</v>
      </c>
      <c r="AP15" s="73">
        <v>5.42</v>
      </c>
      <c r="AQ15" s="73">
        <v>36.6</v>
      </c>
      <c r="AR15" s="73">
        <v>2.71</v>
      </c>
      <c r="AS15" s="73">
        <v>393</v>
      </c>
      <c r="AT15" s="73">
        <v>85</v>
      </c>
      <c r="AU15" s="73">
        <v>18.600000000000001</v>
      </c>
      <c r="AV15" s="73">
        <v>178</v>
      </c>
      <c r="AW15" s="73">
        <v>18.05</v>
      </c>
      <c r="AX15" s="73">
        <v>427</v>
      </c>
    </row>
    <row r="16" spans="1:50" s="20" customFormat="1" ht="11.5" x14ac:dyDescent="0.25">
      <c r="A16" s="53"/>
      <c r="B16" s="53"/>
      <c r="C16" s="53"/>
      <c r="D16" s="53"/>
      <c r="E16" s="53"/>
      <c r="F16" s="20" t="s">
        <v>191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>
        <v>1331</v>
      </c>
      <c r="T16" s="73">
        <v>47</v>
      </c>
      <c r="U16" s="73"/>
      <c r="V16" s="73">
        <v>420</v>
      </c>
      <c r="W16" s="73">
        <v>32.1</v>
      </c>
      <c r="X16" s="73">
        <v>18.7</v>
      </c>
      <c r="Y16" s="73">
        <v>7.77</v>
      </c>
      <c r="Z16" s="73"/>
      <c r="AA16" s="73"/>
      <c r="AB16" s="73">
        <v>6.34</v>
      </c>
      <c r="AC16" s="73">
        <v>789</v>
      </c>
      <c r="AD16" s="73"/>
      <c r="AE16" s="73">
        <v>2.58</v>
      </c>
      <c r="AF16" s="73">
        <v>21</v>
      </c>
      <c r="AG16" s="73"/>
      <c r="AH16" s="73">
        <v>378</v>
      </c>
      <c r="AI16" s="73">
        <v>20</v>
      </c>
      <c r="AJ16" s="73">
        <v>127</v>
      </c>
      <c r="AK16" s="73"/>
      <c r="AL16" s="73"/>
      <c r="AM16" s="73">
        <v>48</v>
      </c>
      <c r="AN16" s="73"/>
      <c r="AO16" s="73"/>
      <c r="AP16" s="73">
        <v>5.37</v>
      </c>
      <c r="AQ16" s="73">
        <v>37.1</v>
      </c>
      <c r="AR16" s="73"/>
      <c r="AS16" s="73">
        <v>396</v>
      </c>
      <c r="AT16" s="73"/>
      <c r="AU16" s="73"/>
      <c r="AV16" s="73"/>
      <c r="AW16" s="73">
        <v>17.600000000000001</v>
      </c>
      <c r="AX16" s="73"/>
    </row>
    <row r="17" spans="1:50" s="20" customFormat="1" ht="11.5" x14ac:dyDescent="0.25">
      <c r="A17" s="54"/>
      <c r="B17" s="54"/>
      <c r="C17" s="54"/>
      <c r="D17" s="54"/>
      <c r="E17" s="59"/>
      <c r="F17" s="20" t="s">
        <v>187</v>
      </c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>
        <f t="shared" ref="S17" si="1">S15/S16</f>
        <v>1.0443275732531931</v>
      </c>
      <c r="T17" s="73">
        <f t="shared" ref="T17" si="2">T15/T16</f>
        <v>1.0234042553191489</v>
      </c>
      <c r="U17" s="73"/>
      <c r="V17" s="73">
        <f t="shared" ref="V17" si="3">V15/V16</f>
        <v>1.0214285714285714</v>
      </c>
      <c r="W17" s="73">
        <f t="shared" ref="W17" si="4">W15/W16</f>
        <v>0.97819314641744537</v>
      </c>
      <c r="X17" s="73">
        <f t="shared" ref="X17" si="5">X15/X16</f>
        <v>1.0026737967914439</v>
      </c>
      <c r="Y17" s="73">
        <f t="shared" ref="Y17" si="6">Y15/Y16</f>
        <v>0.97425997425997435</v>
      </c>
      <c r="Z17" s="73"/>
      <c r="AA17" s="73"/>
      <c r="AB17" s="73">
        <f t="shared" ref="AB17" si="7">AB15/AB16</f>
        <v>1</v>
      </c>
      <c r="AC17" s="73">
        <f t="shared" ref="AC17" si="8">AC15/AC16</f>
        <v>1.0063371356147022</v>
      </c>
      <c r="AD17" s="73"/>
      <c r="AE17" s="73">
        <f t="shared" ref="AE17" si="9">AE15/AE16</f>
        <v>1</v>
      </c>
      <c r="AF17" s="73">
        <f t="shared" ref="AF17" si="10">AF15/AF16</f>
        <v>0.95714285714285718</v>
      </c>
      <c r="AG17" s="73"/>
      <c r="AH17" s="73">
        <f t="shared" ref="AH17" si="11">AH15/AH16</f>
        <v>1.0317460317460319</v>
      </c>
      <c r="AI17" s="73">
        <f t="shared" ref="AI17" si="12">AI15/AI16</f>
        <v>1.06</v>
      </c>
      <c r="AJ17" s="73">
        <f t="shared" ref="AJ17" si="13">AJ15/AJ16</f>
        <v>1.0314960629921259</v>
      </c>
      <c r="AK17" s="73"/>
      <c r="AL17" s="73"/>
      <c r="AM17" s="73">
        <f t="shared" ref="AM17" si="14">AM15/AM16</f>
        <v>1.0229166666666667</v>
      </c>
      <c r="AN17" s="73"/>
      <c r="AO17" s="73"/>
      <c r="AP17" s="73">
        <f t="shared" ref="AP17" si="15">AP15/AP16</f>
        <v>1.0093109869646182</v>
      </c>
      <c r="AQ17" s="73">
        <f t="shared" ref="AQ17" si="16">AQ15/AQ16</f>
        <v>0.98652291105121293</v>
      </c>
      <c r="AR17" s="73"/>
      <c r="AS17" s="73">
        <f t="shared" ref="AS17" si="17">AS15/AS16</f>
        <v>0.99242424242424243</v>
      </c>
      <c r="AT17" s="73"/>
      <c r="AU17" s="73"/>
      <c r="AV17" s="73"/>
      <c r="AW17" s="73">
        <f t="shared" ref="AW17" si="18">AW15/AW16</f>
        <v>1.0255681818181819</v>
      </c>
      <c r="AX17" s="73"/>
    </row>
    <row r="20" spans="1:50" x14ac:dyDescent="0.35">
      <c r="A20" s="8"/>
      <c r="B20" s="8"/>
      <c r="C20" s="8"/>
      <c r="D20" s="8"/>
      <c r="E20" s="9"/>
    </row>
    <row r="22" spans="1:50" s="4" customFormat="1" ht="14" x14ac:dyDescent="0.35">
      <c r="A22" s="6"/>
      <c r="B22" s="6"/>
      <c r="C22" s="6"/>
      <c r="D22" s="6"/>
      <c r="E22" s="6"/>
    </row>
    <row r="23" spans="1:50" s="6" customFormat="1" ht="14" x14ac:dyDescent="0.35">
      <c r="A23" s="8"/>
      <c r="B23" s="8"/>
      <c r="C23" s="8"/>
      <c r="D23" s="8"/>
      <c r="E23" s="9"/>
    </row>
    <row r="24" spans="1:50" s="6" customFormat="1" ht="14" x14ac:dyDescent="0.35"/>
    <row r="26" spans="1:50" x14ac:dyDescent="0.35">
      <c r="A26" s="8"/>
      <c r="B26" s="8"/>
      <c r="C26" s="8"/>
      <c r="D26" s="8"/>
      <c r="E26" s="9"/>
    </row>
    <row r="27" spans="1:50" s="4" customFormat="1" x14ac:dyDescent="0.35">
      <c r="A27" s="6"/>
      <c r="B27" s="6"/>
      <c r="C27" s="6"/>
      <c r="D27" s="6"/>
      <c r="E27" s="6"/>
      <c r="G27" s="5"/>
      <c r="H27" s="11"/>
      <c r="I27" s="5"/>
      <c r="J27" s="5"/>
      <c r="K27" s="5"/>
      <c r="L27" s="5"/>
      <c r="M27" s="5"/>
    </row>
    <row r="28" spans="1:50" s="6" customFormat="1" ht="14" x14ac:dyDescent="0.35">
      <c r="G28" s="7"/>
      <c r="H28" s="7"/>
      <c r="I28" s="7"/>
      <c r="J28" s="7"/>
      <c r="K28" s="7"/>
      <c r="L28" s="7"/>
      <c r="M28" s="7"/>
    </row>
    <row r="29" spans="1:50" x14ac:dyDescent="0.35">
      <c r="A29" s="8"/>
      <c r="B29" s="8"/>
      <c r="C29" s="8"/>
      <c r="D29" s="8"/>
      <c r="E29" s="9"/>
    </row>
    <row r="32" spans="1:50" x14ac:dyDescent="0.35">
      <c r="A32" s="8"/>
      <c r="B32" s="8"/>
      <c r="C32" s="8"/>
      <c r="D32" s="8"/>
      <c r="E32" s="9"/>
    </row>
    <row r="35" spans="1:5" x14ac:dyDescent="0.35">
      <c r="A35" s="8"/>
      <c r="B35" s="8"/>
      <c r="C35" s="8"/>
      <c r="D35" s="8"/>
      <c r="E35" s="9"/>
    </row>
    <row r="38" spans="1:5" x14ac:dyDescent="0.35">
      <c r="A38" s="8"/>
      <c r="B38" s="8"/>
      <c r="C38" s="8"/>
      <c r="D38" s="8"/>
      <c r="E38" s="9"/>
    </row>
    <row r="41" spans="1:5" x14ac:dyDescent="0.35">
      <c r="A41" s="8"/>
      <c r="B41" s="8"/>
      <c r="C41" s="8"/>
      <c r="D41" s="8"/>
      <c r="E41" s="9"/>
    </row>
    <row r="44" spans="1:5" x14ac:dyDescent="0.35">
      <c r="A44" s="8"/>
      <c r="B44" s="8"/>
      <c r="C44" s="8"/>
      <c r="D44" s="8"/>
      <c r="E44" s="9"/>
    </row>
    <row r="47" spans="1:5" x14ac:dyDescent="0.35">
      <c r="A47" s="8"/>
      <c r="B47" s="8"/>
      <c r="C47" s="8"/>
      <c r="D47" s="8"/>
      <c r="E47" s="9"/>
    </row>
    <row r="50" spans="1:5" x14ac:dyDescent="0.35">
      <c r="A50" s="8"/>
      <c r="B50" s="8"/>
      <c r="C50" s="8"/>
      <c r="D50" s="8"/>
      <c r="E50" s="9"/>
    </row>
    <row r="53" spans="1:5" x14ac:dyDescent="0.35">
      <c r="A53" s="8"/>
      <c r="B53" s="8"/>
      <c r="C53" s="8"/>
      <c r="D53" s="8"/>
      <c r="E53" s="9"/>
    </row>
    <row r="56" spans="1:5" x14ac:dyDescent="0.35">
      <c r="E56" s="9"/>
    </row>
    <row r="59" spans="1:5" x14ac:dyDescent="0.35">
      <c r="E59" s="9"/>
    </row>
    <row r="62" spans="1:5" x14ac:dyDescent="0.35">
      <c r="E62" s="9"/>
    </row>
    <row r="65" spans="5:5" x14ac:dyDescent="0.35">
      <c r="E65" s="9"/>
    </row>
    <row r="68" spans="5:5" x14ac:dyDescent="0.35">
      <c r="E68" s="9"/>
    </row>
    <row r="71" spans="5:5" x14ac:dyDescent="0.35">
      <c r="E71" s="9"/>
    </row>
  </sheetData>
  <mergeCells count="3">
    <mergeCell ref="B5:D5"/>
    <mergeCell ref="B6:D6"/>
    <mergeCell ref="B1:D3"/>
  </mergeCells>
  <conditionalFormatting sqref="A13:E14 A17:E17 A20:E20 A23:E23 A26:E26 A29:E29 A32:E32 A35:E35 A38:E38 A41:E41 A44:E44 A47:E47 A50:E50 E56 E59 E62 E65 E68 E71 A53:E53">
    <cfRule type="cellIs" dxfId="11" priority="4" operator="between">
      <formula>0.95</formula>
      <formula>1.05</formula>
    </cfRule>
  </conditionalFormatting>
  <conditionalFormatting sqref="A13:E14 A17:E17 A20:E20 A23:E23 A26:E26 A29:E29 A32:E32 A35:E35 A38:E38 A41:E41 A44:E44 A47:E47 A50:E50 E56 E59 E62 E65 E68 E71 A53:E53">
    <cfRule type="cellIs" dxfId="10" priority="5" operator="between">
      <formula>0.9</formula>
      <formula>1.1</formula>
    </cfRule>
  </conditionalFormatting>
  <conditionalFormatting sqref="A13:E14 A17:E17 A20:E20 A23:E23 A26:E26 A29:E29 A32:E32 A35:E35 A38:E38 A41:E41 A44:E44 A47:E47 A50:E50 E56 E59 E62 E65 E68 E71 A53:E53">
    <cfRule type="cellIs" dxfId="9" priority="6" operator="between">
      <formula>0.8</formula>
      <formula>1.2</formula>
    </cfRule>
  </conditionalFormatting>
  <conditionalFormatting sqref="B7:C7">
    <cfRule type="containsText" dxfId="8" priority="3" operator="containsText" text="d">
      <formula>NOT(ISERROR(SEARCH("d",B7)))</formula>
    </cfRule>
  </conditionalFormatting>
  <conditionalFormatting sqref="Q13:AX13">
    <cfRule type="cellIs" dxfId="7" priority="2" operator="between">
      <formula>0.95</formula>
      <formula>1.05</formula>
    </cfRule>
  </conditionalFormatting>
  <conditionalFormatting sqref="Q17:AX17">
    <cfRule type="cellIs" dxfId="6" priority="1" operator="between">
      <formula>0.95</formula>
      <formula>1.05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BC29-E4D0-4E39-BA8D-9EC2FB4EC8B6}">
  <dimension ref="A1:BI69"/>
  <sheetViews>
    <sheetView zoomScale="85" zoomScaleNormal="85" workbookViewId="0">
      <selection activeCell="E14" sqref="E14"/>
    </sheetView>
  </sheetViews>
  <sheetFormatPr defaultRowHeight="14.5" x14ac:dyDescent="0.35"/>
  <cols>
    <col min="1" max="1" width="13.453125" style="14" bestFit="1" customWidth="1"/>
    <col min="2" max="4" width="7.6328125" style="13" bestFit="1" customWidth="1"/>
    <col min="5" max="5" width="8.1796875" style="13" bestFit="1" customWidth="1"/>
    <col min="6" max="7" width="7.6328125" style="13" bestFit="1" customWidth="1"/>
    <col min="8" max="8" width="10.1796875" style="13" customWidth="1"/>
    <col min="9" max="11" width="7.6328125" style="13" bestFit="1" customWidth="1"/>
    <col min="12" max="12" width="5.7265625" style="13" bestFit="1" customWidth="1"/>
    <col min="13" max="13" width="7.6328125" style="13" bestFit="1" customWidth="1"/>
    <col min="14" max="14" width="4.90625" style="13" bestFit="1" customWidth="1"/>
    <col min="15" max="15" width="13.453125" style="13" customWidth="1"/>
    <col min="16" max="22" width="7.6328125" style="13" bestFit="1" customWidth="1"/>
    <col min="23" max="32" width="7.453125" style="13" bestFit="1" customWidth="1"/>
    <col min="33" max="35" width="8" style="13" bestFit="1" customWidth="1"/>
    <col min="36" max="36" width="7.453125" style="13" bestFit="1" customWidth="1"/>
    <col min="37" max="37" width="8" style="13" bestFit="1" customWidth="1"/>
    <col min="38" max="38" width="7.453125" style="13" bestFit="1" customWidth="1"/>
    <col min="39" max="40" width="8" style="13" bestFit="1" customWidth="1"/>
    <col min="41" max="43" width="7.453125" style="13" bestFit="1" customWidth="1"/>
    <col min="44" max="44" width="8" style="13" bestFit="1" customWidth="1"/>
    <col min="45" max="46" width="7.453125" style="13" bestFit="1" customWidth="1"/>
    <col min="47" max="49" width="8" style="13" bestFit="1" customWidth="1"/>
    <col min="50" max="50" width="7.453125" style="13" bestFit="1" customWidth="1"/>
    <col min="51" max="51" width="8" style="13" bestFit="1" customWidth="1"/>
    <col min="52" max="57" width="7.453125" style="13" bestFit="1" customWidth="1"/>
    <col min="58" max="58" width="8" style="13" bestFit="1" customWidth="1"/>
    <col min="59" max="60" width="7.453125" style="13" bestFit="1" customWidth="1"/>
    <col min="61" max="16384" width="8.7265625" style="12"/>
  </cols>
  <sheetData>
    <row r="1" spans="1:60" ht="20" x14ac:dyDescent="0.4">
      <c r="A1" s="18" t="s">
        <v>197</v>
      </c>
    </row>
    <row r="2" spans="1:60" s="88" customFormat="1" ht="12" thickBot="1" x14ac:dyDescent="0.3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7" t="s">
        <v>192</v>
      </c>
      <c r="P2" s="76" t="s">
        <v>15</v>
      </c>
      <c r="Q2" s="76" t="s">
        <v>16</v>
      </c>
      <c r="R2" s="76" t="s">
        <v>17</v>
      </c>
      <c r="S2" s="76" t="s">
        <v>18</v>
      </c>
      <c r="T2" s="76" t="s">
        <v>19</v>
      </c>
      <c r="U2" s="76" t="s">
        <v>20</v>
      </c>
      <c r="V2" s="76" t="s">
        <v>21</v>
      </c>
      <c r="W2" s="76" t="s">
        <v>22</v>
      </c>
      <c r="X2" s="76" t="s">
        <v>23</v>
      </c>
      <c r="Y2" s="76" t="s">
        <v>24</v>
      </c>
      <c r="Z2" s="76" t="s">
        <v>25</v>
      </c>
      <c r="AA2" s="76" t="s">
        <v>26</v>
      </c>
      <c r="AB2" s="76" t="s">
        <v>27</v>
      </c>
      <c r="AC2" s="76" t="s">
        <v>28</v>
      </c>
      <c r="AD2" s="76" t="s">
        <v>29</v>
      </c>
      <c r="AE2" s="76" t="s">
        <v>30</v>
      </c>
      <c r="AF2" s="76" t="s">
        <v>31</v>
      </c>
      <c r="AG2" s="76" t="s">
        <v>32</v>
      </c>
      <c r="AH2" s="76" t="s">
        <v>33</v>
      </c>
      <c r="AI2" s="76" t="s">
        <v>34</v>
      </c>
      <c r="AJ2" s="76" t="s">
        <v>35</v>
      </c>
      <c r="AK2" s="76" t="s">
        <v>36</v>
      </c>
      <c r="AL2" s="76" t="s">
        <v>37</v>
      </c>
      <c r="AM2" s="76" t="s">
        <v>38</v>
      </c>
      <c r="AN2" s="76" t="s">
        <v>39</v>
      </c>
      <c r="AO2" s="76" t="s">
        <v>40</v>
      </c>
      <c r="AP2" s="76" t="s">
        <v>41</v>
      </c>
      <c r="AQ2" s="76" t="s">
        <v>42</v>
      </c>
      <c r="AR2" s="76" t="s">
        <v>43</v>
      </c>
      <c r="AS2" s="76" t="s">
        <v>44</v>
      </c>
      <c r="AT2" s="76" t="s">
        <v>45</v>
      </c>
      <c r="AU2" s="76" t="s">
        <v>46</v>
      </c>
      <c r="AV2" s="76" t="s">
        <v>47</v>
      </c>
      <c r="AW2" s="76" t="s">
        <v>48</v>
      </c>
      <c r="AX2" s="76" t="s">
        <v>49</v>
      </c>
      <c r="AY2" s="76" t="s">
        <v>50</v>
      </c>
      <c r="AZ2" s="76" t="s">
        <v>51</v>
      </c>
      <c r="BA2" s="76" t="s">
        <v>52</v>
      </c>
      <c r="BB2" s="76" t="s">
        <v>53</v>
      </c>
      <c r="BC2" s="76" t="s">
        <v>54</v>
      </c>
      <c r="BD2" s="76" t="s">
        <v>55</v>
      </c>
      <c r="BE2" s="76" t="s">
        <v>56</v>
      </c>
      <c r="BF2" s="76" t="s">
        <v>57</v>
      </c>
      <c r="BG2" s="76" t="s">
        <v>58</v>
      </c>
      <c r="BH2" s="76" t="s">
        <v>59</v>
      </c>
    </row>
    <row r="3" spans="1:60" s="88" customFormat="1" ht="12" thickTop="1" x14ac:dyDescent="0.25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9" t="s">
        <v>68</v>
      </c>
      <c r="P3" s="90">
        <v>0.95238095238095244</v>
      </c>
      <c r="Q3" s="90">
        <v>1.0526315789473684</v>
      </c>
      <c r="R3" s="90">
        <v>0.92500000000000004</v>
      </c>
      <c r="S3" s="90">
        <v>0.9676190476190476</v>
      </c>
      <c r="T3" s="90">
        <v>0.94814814814814818</v>
      </c>
      <c r="U3" s="90">
        <v>0.94488188976377963</v>
      </c>
      <c r="V3" s="90">
        <v>0.8571428571428571</v>
      </c>
      <c r="W3" s="90"/>
      <c r="X3" s="90">
        <v>1.1538461538461537</v>
      </c>
      <c r="Y3" s="90"/>
      <c r="Z3" s="90">
        <v>1.25</v>
      </c>
      <c r="AA3" s="90"/>
      <c r="AB3" s="90"/>
      <c r="AC3" s="90"/>
      <c r="AD3" s="90"/>
      <c r="AE3" s="90">
        <v>0.93617021276595747</v>
      </c>
      <c r="AF3" s="90">
        <v>0.83067092651757191</v>
      </c>
      <c r="AG3" s="90"/>
      <c r="AH3" s="90"/>
      <c r="AI3" s="90"/>
      <c r="AJ3" s="90"/>
      <c r="AK3" s="90"/>
      <c r="AL3" s="90">
        <v>1.0246679316888048</v>
      </c>
      <c r="AM3" s="90">
        <v>0.93493975903614446</v>
      </c>
      <c r="AN3" s="90">
        <v>0.92004773269689732</v>
      </c>
      <c r="AO3" s="90">
        <v>0.99668874172185418</v>
      </c>
      <c r="AP3" s="90">
        <v>0.98235294117647054</v>
      </c>
      <c r="AQ3" s="90">
        <v>0.94801223241590216</v>
      </c>
      <c r="AR3" s="90">
        <v>0.92352941176470593</v>
      </c>
      <c r="AS3" s="90">
        <v>0.967741935483871</v>
      </c>
      <c r="AT3" s="90">
        <v>0.98765432098765427</v>
      </c>
      <c r="AU3" s="90">
        <v>1.0065645514223194</v>
      </c>
      <c r="AV3" s="90">
        <v>1.0227272727272727</v>
      </c>
      <c r="AW3" s="90">
        <v>0.99236641221374045</v>
      </c>
      <c r="AX3" s="90">
        <v>1.0389610389610391</v>
      </c>
      <c r="AY3" s="90">
        <v>0.98039215686274517</v>
      </c>
      <c r="AZ3" s="90">
        <v>1.0432569974554706</v>
      </c>
      <c r="BA3" s="90">
        <v>0.88646967340590987</v>
      </c>
      <c r="BB3" s="90">
        <v>1.1009174311926604</v>
      </c>
      <c r="BC3" s="90">
        <v>1.875</v>
      </c>
      <c r="BD3" s="90"/>
      <c r="BE3" s="90">
        <v>1.0416666666666665</v>
      </c>
      <c r="BF3" s="90"/>
      <c r="BG3" s="90">
        <v>0.9865771812080536</v>
      </c>
      <c r="BH3" s="90">
        <v>1.1278195488721805</v>
      </c>
    </row>
    <row r="4" spans="1:60" s="88" customFormat="1" ht="12" thickBot="1" x14ac:dyDescent="0.3">
      <c r="A4" s="83"/>
      <c r="B4" s="84"/>
      <c r="C4" s="84"/>
      <c r="D4" s="84"/>
      <c r="E4" s="84"/>
      <c r="F4" s="84"/>
      <c r="G4" s="84"/>
      <c r="H4" s="84"/>
      <c r="I4" s="80"/>
      <c r="J4" s="80"/>
      <c r="K4" s="80"/>
      <c r="L4" s="84"/>
      <c r="M4" s="84"/>
      <c r="N4" s="84"/>
      <c r="O4" s="89" t="s">
        <v>74</v>
      </c>
      <c r="P4" s="90">
        <v>0.95693779904306231</v>
      </c>
      <c r="Q4" s="90">
        <v>1.1764705882352942</v>
      </c>
      <c r="R4" s="90">
        <v>0.9375</v>
      </c>
      <c r="S4" s="90">
        <v>0.92871287128712876</v>
      </c>
      <c r="T4" s="90">
        <v>0.98765432098765427</v>
      </c>
      <c r="U4" s="90">
        <v>0.88397790055248615</v>
      </c>
      <c r="V4" s="90">
        <v>0.87813620071684584</v>
      </c>
      <c r="W4" s="90"/>
      <c r="X4" s="90">
        <v>1.1013215859030838</v>
      </c>
      <c r="Y4" s="90"/>
      <c r="Z4" s="90">
        <v>1.1764705882352942</v>
      </c>
      <c r="AA4" s="90"/>
      <c r="AB4" s="90"/>
      <c r="AC4" s="90"/>
      <c r="AD4" s="90"/>
      <c r="AE4" s="90">
        <v>0.91954022988505746</v>
      </c>
      <c r="AF4" s="90">
        <v>0.90517241379310343</v>
      </c>
      <c r="AG4" s="90"/>
      <c r="AH4" s="90"/>
      <c r="AI4" s="90"/>
      <c r="AJ4" s="90"/>
      <c r="AK4" s="90"/>
      <c r="AL4" s="90">
        <v>1.0081300813008129</v>
      </c>
      <c r="AM4" s="90">
        <v>0.92565597667638488</v>
      </c>
      <c r="AN4" s="90">
        <v>0.93430656934306566</v>
      </c>
      <c r="AO4" s="90">
        <v>0.95681063122923582</v>
      </c>
      <c r="AP4" s="90">
        <v>0.92007104795737127</v>
      </c>
      <c r="AQ4" s="90">
        <v>0.95238095238095233</v>
      </c>
      <c r="AR4" s="90">
        <v>0.92517006802721091</v>
      </c>
      <c r="AS4" s="90">
        <v>0.95823095823095816</v>
      </c>
      <c r="AT4" s="90">
        <v>0.91666666666666674</v>
      </c>
      <c r="AU4" s="90">
        <v>0.94512195121951226</v>
      </c>
      <c r="AV4" s="90">
        <v>0.88000000000000012</v>
      </c>
      <c r="AW4" s="90">
        <v>0.9366391184573003</v>
      </c>
      <c r="AX4" s="90">
        <v>0.97276264591439687</v>
      </c>
      <c r="AY4" s="90">
        <v>0.90909090909090906</v>
      </c>
      <c r="AZ4" s="90">
        <v>0.9486166007905138</v>
      </c>
      <c r="BA4" s="90">
        <v>0.95371669004207571</v>
      </c>
      <c r="BB4" s="90">
        <v>1.1643835616438356</v>
      </c>
      <c r="BC4" s="90">
        <v>2.0833333333333335</v>
      </c>
      <c r="BD4" s="90"/>
      <c r="BE4" s="90">
        <v>0.98265895953757221</v>
      </c>
      <c r="BF4" s="90"/>
      <c r="BG4" s="90">
        <v>0.95378151260504196</v>
      </c>
      <c r="BH4" s="90">
        <v>1.0874704491725766</v>
      </c>
    </row>
    <row r="5" spans="1:60" s="88" customFormat="1" ht="14.5" customHeight="1" x14ac:dyDescent="0.25">
      <c r="A5" s="83"/>
      <c r="B5" s="84"/>
      <c r="C5" s="84"/>
      <c r="D5" s="84"/>
      <c r="E5" s="84"/>
      <c r="F5" s="103" t="s">
        <v>96</v>
      </c>
      <c r="G5" s="111" t="s">
        <v>97</v>
      </c>
      <c r="H5" s="111"/>
      <c r="I5" s="111"/>
      <c r="J5" s="111"/>
      <c r="K5" s="112"/>
      <c r="L5" s="84"/>
      <c r="M5" s="84"/>
      <c r="N5" s="84"/>
      <c r="O5" s="89" t="s">
        <v>75</v>
      </c>
      <c r="P5" s="90">
        <v>1.0236220472440944</v>
      </c>
      <c r="Q5" s="90">
        <v>0.83333333333333337</v>
      </c>
      <c r="R5" s="90">
        <v>0.92771084337349397</v>
      </c>
      <c r="S5" s="90">
        <v>1.0165137614678899</v>
      </c>
      <c r="T5" s="90">
        <v>1.0220994475138121</v>
      </c>
      <c r="U5" s="90">
        <v>1.1000000000000001</v>
      </c>
      <c r="V5" s="90">
        <v>0.84210526315789469</v>
      </c>
      <c r="W5" s="90"/>
      <c r="X5" s="90">
        <v>1.0576923076923077</v>
      </c>
      <c r="Y5" s="90"/>
      <c r="Z5" s="90"/>
      <c r="AA5" s="90"/>
      <c r="AB5" s="90"/>
      <c r="AC5" s="90"/>
      <c r="AD5" s="90"/>
      <c r="AE5" s="90">
        <v>0.92168674698795183</v>
      </c>
      <c r="AF5" s="90">
        <v>0.81355932203389836</v>
      </c>
      <c r="AG5" s="90"/>
      <c r="AH5" s="90"/>
      <c r="AI5" s="90"/>
      <c r="AJ5" s="90"/>
      <c r="AK5" s="90"/>
      <c r="AL5" s="90">
        <v>0.99804305283757322</v>
      </c>
      <c r="AM5" s="90">
        <v>0.97797356828193838</v>
      </c>
      <c r="AN5" s="90">
        <v>0.96753246753246758</v>
      </c>
      <c r="AO5" s="90">
        <v>1.0076335877862594</v>
      </c>
      <c r="AP5" s="90">
        <v>0.97101449275362328</v>
      </c>
      <c r="AQ5" s="90">
        <v>0.92342342342342332</v>
      </c>
      <c r="AR5" s="90">
        <v>0.88721804511278191</v>
      </c>
      <c r="AS5" s="90">
        <v>0.98236775818639788</v>
      </c>
      <c r="AT5" s="90">
        <v>0.94339622641509424</v>
      </c>
      <c r="AU5" s="90">
        <v>1.0512129380053907</v>
      </c>
      <c r="AV5" s="90">
        <v>0.99573257467994314</v>
      </c>
      <c r="AW5" s="90">
        <v>1.0552763819095479</v>
      </c>
      <c r="AX5" s="90">
        <v>1.1231884057971013</v>
      </c>
      <c r="AY5" s="90">
        <v>0.9742120343839541</v>
      </c>
      <c r="AZ5" s="90">
        <v>1.1284046692607004</v>
      </c>
      <c r="BA5" s="90">
        <v>0.85365853658536583</v>
      </c>
      <c r="BB5" s="90">
        <v>1</v>
      </c>
      <c r="BC5" s="90">
        <v>1.6666666666666667</v>
      </c>
      <c r="BD5" s="90"/>
      <c r="BE5" s="90">
        <v>0.99009900990099009</v>
      </c>
      <c r="BF5" s="90"/>
      <c r="BG5" s="90">
        <v>1.0510510510510511</v>
      </c>
      <c r="BH5" s="90">
        <v>1.1808118081180812</v>
      </c>
    </row>
    <row r="6" spans="1:60" s="88" customFormat="1" ht="11.5" x14ac:dyDescent="0.25">
      <c r="A6" s="83"/>
      <c r="B6" s="84"/>
      <c r="C6" s="84"/>
      <c r="D6" s="84"/>
      <c r="E6" s="84"/>
      <c r="F6" s="104"/>
      <c r="G6" s="113"/>
      <c r="H6" s="113"/>
      <c r="I6" s="113"/>
      <c r="J6" s="113"/>
      <c r="K6" s="114"/>
      <c r="L6" s="84"/>
      <c r="M6" s="84"/>
      <c r="N6" s="84"/>
      <c r="O6" s="89" t="s">
        <v>163</v>
      </c>
      <c r="P6" s="90">
        <v>0.9417040358744394</v>
      </c>
      <c r="Q6" s="90">
        <v>1.3333333333333333</v>
      </c>
      <c r="R6" s="90">
        <v>0.89864864864864868</v>
      </c>
      <c r="S6" s="90">
        <v>1.010752688172043</v>
      </c>
      <c r="T6" s="90">
        <v>1.0577777777777777</v>
      </c>
      <c r="U6" s="90">
        <v>0.92250922509225086</v>
      </c>
      <c r="V6" s="90">
        <v>0.81938325991189431</v>
      </c>
      <c r="W6" s="90"/>
      <c r="X6" s="90">
        <v>1.1176470588235294</v>
      </c>
      <c r="Y6" s="90"/>
      <c r="Z6" s="90"/>
      <c r="AA6" s="90"/>
      <c r="AB6" s="90"/>
      <c r="AC6" s="90"/>
      <c r="AD6" s="90"/>
      <c r="AE6" s="90">
        <v>0.89912280701754388</v>
      </c>
      <c r="AF6" s="90">
        <v>0.90196078431372551</v>
      </c>
      <c r="AG6" s="90"/>
      <c r="AH6" s="90"/>
      <c r="AI6" s="90"/>
      <c r="AJ6" s="90"/>
      <c r="AK6" s="90"/>
      <c r="AL6" s="90">
        <v>1.0023584905660377</v>
      </c>
      <c r="AM6" s="90">
        <v>0.90228690228690223</v>
      </c>
      <c r="AN6" s="90">
        <v>0.89969909729187558</v>
      </c>
      <c r="AO6" s="90">
        <v>0.93273542600896864</v>
      </c>
      <c r="AP6" s="90">
        <v>0.92413793103448283</v>
      </c>
      <c r="AQ6" s="90">
        <v>0.875</v>
      </c>
      <c r="AR6" s="90">
        <v>0.96638655462184875</v>
      </c>
      <c r="AS6" s="90">
        <v>0.89311859443631036</v>
      </c>
      <c r="AT6" s="90">
        <v>0.91836734693877553</v>
      </c>
      <c r="AU6" s="90">
        <v>0.93690248565965584</v>
      </c>
      <c r="AV6" s="90">
        <v>0.95948827292110883</v>
      </c>
      <c r="AW6" s="90">
        <v>0.94339622641509435</v>
      </c>
      <c r="AX6" s="90">
        <v>1.0027100271002709</v>
      </c>
      <c r="AY6" s="90">
        <v>0.97560975609756095</v>
      </c>
      <c r="AZ6" s="90">
        <v>1.0382513661202186</v>
      </c>
      <c r="BA6" s="90">
        <v>0.85808580858085814</v>
      </c>
      <c r="BB6" s="90">
        <v>1.027027027027027</v>
      </c>
      <c r="BC6" s="90">
        <v>1.6666666666666667</v>
      </c>
      <c r="BD6" s="90"/>
      <c r="BE6" s="90">
        <v>1.1520737327188941</v>
      </c>
      <c r="BF6" s="90"/>
      <c r="BG6" s="90">
        <v>0.83132530120481929</v>
      </c>
      <c r="BH6" s="90">
        <v>0.97222222222222221</v>
      </c>
    </row>
    <row r="7" spans="1:60" s="88" customFormat="1" ht="11.5" x14ac:dyDescent="0.25">
      <c r="A7" s="83"/>
      <c r="B7" s="84"/>
      <c r="C7" s="84"/>
      <c r="D7" s="84"/>
      <c r="E7" s="84"/>
      <c r="F7" s="56"/>
      <c r="G7" s="94" t="s">
        <v>98</v>
      </c>
      <c r="H7" s="94"/>
      <c r="I7" s="94"/>
      <c r="J7" s="94"/>
      <c r="K7" s="95"/>
      <c r="L7" s="84"/>
      <c r="M7" s="84"/>
      <c r="N7" s="84"/>
      <c r="O7" s="89" t="s">
        <v>78</v>
      </c>
      <c r="P7" s="90">
        <v>0.99099099099099097</v>
      </c>
      <c r="Q7" s="90">
        <v>0.88888888888888884</v>
      </c>
      <c r="R7" s="90">
        <v>0.90109890109890112</v>
      </c>
      <c r="S7" s="90">
        <v>1.0123456790123457</v>
      </c>
      <c r="T7" s="90">
        <v>1.0121012101210121</v>
      </c>
      <c r="U7" s="90">
        <v>0.967741935483871</v>
      </c>
      <c r="V7" s="90">
        <v>0.98947368421052628</v>
      </c>
      <c r="W7" s="90"/>
      <c r="X7" s="90">
        <v>1.0493827160493827</v>
      </c>
      <c r="Y7" s="90"/>
      <c r="Z7" s="90">
        <v>0.95238095238095233</v>
      </c>
      <c r="AA7" s="90"/>
      <c r="AB7" s="90"/>
      <c r="AC7" s="90"/>
      <c r="AD7" s="90"/>
      <c r="AE7" s="90">
        <v>0.98198198198198194</v>
      </c>
      <c r="AF7" s="90">
        <v>0.94537815126050428</v>
      </c>
      <c r="AG7" s="90"/>
      <c r="AH7" s="90"/>
      <c r="AI7" s="90"/>
      <c r="AJ7" s="90"/>
      <c r="AK7" s="90"/>
      <c r="AL7" s="90">
        <v>1.0535714285714286</v>
      </c>
      <c r="AM7" s="90">
        <v>0.95020746887966789</v>
      </c>
      <c r="AN7" s="90">
        <v>0.87884267631103086</v>
      </c>
      <c r="AO7" s="90">
        <v>0.95076400679117146</v>
      </c>
      <c r="AP7" s="90">
        <v>0.91914893617021287</v>
      </c>
      <c r="AQ7" s="90">
        <v>0.89641434262948216</v>
      </c>
      <c r="AR7" s="90">
        <v>1.0290456431535269</v>
      </c>
      <c r="AS7" s="90">
        <v>0.84862385321100919</v>
      </c>
      <c r="AT7" s="90">
        <v>0.89020771513353103</v>
      </c>
      <c r="AU7" s="90">
        <v>0.97744360902255634</v>
      </c>
      <c r="AV7" s="90">
        <v>1.0282776349614395</v>
      </c>
      <c r="AW7" s="90">
        <v>0.9606986899563319</v>
      </c>
      <c r="AX7" s="90">
        <v>1.0089020771513353</v>
      </c>
      <c r="AY7" s="90">
        <v>0.92511013215859039</v>
      </c>
      <c r="AZ7" s="90">
        <v>0.92219020172910671</v>
      </c>
      <c r="BA7" s="90">
        <v>1.0386965376782076</v>
      </c>
      <c r="BB7" s="90">
        <v>1.0695187165775402</v>
      </c>
      <c r="BC7" s="90"/>
      <c r="BD7" s="90"/>
      <c r="BE7" s="90">
        <v>1.0222222222222221</v>
      </c>
      <c r="BF7" s="90"/>
      <c r="BG7" s="90">
        <v>0.90534979423868311</v>
      </c>
      <c r="BH7" s="90">
        <v>1.0064935064935066</v>
      </c>
    </row>
    <row r="8" spans="1:60" s="88" customFormat="1" ht="11.5" x14ac:dyDescent="0.25">
      <c r="A8" s="83"/>
      <c r="B8" s="84"/>
      <c r="C8" s="84"/>
      <c r="D8" s="84"/>
      <c r="E8" s="84"/>
      <c r="F8" s="57"/>
      <c r="G8" s="94" t="s">
        <v>99</v>
      </c>
      <c r="H8" s="94"/>
      <c r="I8" s="94"/>
      <c r="J8" s="94"/>
      <c r="K8" s="95"/>
      <c r="L8" s="84"/>
      <c r="M8" s="84"/>
      <c r="N8" s="84"/>
      <c r="O8" s="89" t="s">
        <v>80</v>
      </c>
      <c r="P8" s="90">
        <v>0.97264437689969607</v>
      </c>
      <c r="Q8" s="90">
        <v>1.4388489208633095</v>
      </c>
      <c r="R8" s="90">
        <v>0.90909090909090906</v>
      </c>
      <c r="S8" s="90">
        <v>1</v>
      </c>
      <c r="T8" s="90">
        <v>1.0613207547169812</v>
      </c>
      <c r="U8" s="90">
        <v>1.1111111111111112</v>
      </c>
      <c r="V8" s="90">
        <v>1.140625</v>
      </c>
      <c r="W8" s="90"/>
      <c r="X8" s="90">
        <v>1.044776119402985</v>
      </c>
      <c r="Y8" s="90"/>
      <c r="Z8" s="90">
        <v>1.3043478260869565</v>
      </c>
      <c r="AA8" s="90"/>
      <c r="AB8" s="90"/>
      <c r="AC8" s="90"/>
      <c r="AD8" s="90"/>
      <c r="AE8" s="90">
        <v>0.96864111498257843</v>
      </c>
      <c r="AF8" s="90">
        <v>0.90592334494773519</v>
      </c>
      <c r="AG8" s="90"/>
      <c r="AH8" s="90"/>
      <c r="AI8" s="90"/>
      <c r="AJ8" s="90"/>
      <c r="AK8" s="90"/>
      <c r="AL8" s="90">
        <v>1.0344827586206897</v>
      </c>
      <c r="AM8" s="90">
        <v>1.0036363636363637</v>
      </c>
      <c r="AN8" s="90">
        <v>0.96457326892109496</v>
      </c>
      <c r="AO8" s="90">
        <v>1.0269461077844313</v>
      </c>
      <c r="AP8" s="90">
        <v>1.0227272727272727</v>
      </c>
      <c r="AQ8" s="90">
        <v>0.99821746880570394</v>
      </c>
      <c r="AR8" s="90">
        <v>1.0624169986719787</v>
      </c>
      <c r="AS8" s="90">
        <v>0.94961240310077522</v>
      </c>
      <c r="AT8" s="90">
        <v>1.1097410604192355</v>
      </c>
      <c r="AU8" s="90">
        <v>1.0504201680672269</v>
      </c>
      <c r="AV8" s="90">
        <v>1.0224948875255624</v>
      </c>
      <c r="AW8" s="90">
        <v>1.0491803278688525</v>
      </c>
      <c r="AX8" s="90">
        <v>1.1205073995771671</v>
      </c>
      <c r="AY8" s="90">
        <v>1.0240963855421688</v>
      </c>
      <c r="AZ8" s="90">
        <v>1.0650887573964498</v>
      </c>
      <c r="BA8" s="90">
        <v>1.1764705882352942</v>
      </c>
      <c r="BB8" s="90">
        <v>1.070663811563169</v>
      </c>
      <c r="BC8" s="90"/>
      <c r="BD8" s="90"/>
      <c r="BE8" s="90">
        <v>1.0483870967741935</v>
      </c>
      <c r="BF8" s="90"/>
      <c r="BG8" s="90">
        <v>1.0352941176470589</v>
      </c>
      <c r="BH8" s="90">
        <v>1.0471204188481675</v>
      </c>
    </row>
    <row r="9" spans="1:60" s="88" customFormat="1" ht="12" thickBot="1" x14ac:dyDescent="0.3">
      <c r="A9" s="83"/>
      <c r="B9" s="84"/>
      <c r="C9" s="84"/>
      <c r="D9" s="84"/>
      <c r="E9" s="84"/>
      <c r="F9" s="58"/>
      <c r="G9" s="100" t="s">
        <v>100</v>
      </c>
      <c r="H9" s="100"/>
      <c r="I9" s="100"/>
      <c r="J9" s="100"/>
      <c r="K9" s="101"/>
      <c r="L9" s="84"/>
      <c r="M9" s="84"/>
      <c r="N9" s="84"/>
      <c r="O9" s="89" t="s">
        <v>81</v>
      </c>
      <c r="P9" s="90">
        <v>0.94707520891364905</v>
      </c>
      <c r="Q9" s="90"/>
      <c r="R9" s="90">
        <v>0.91851851851851851</v>
      </c>
      <c r="S9" s="90">
        <v>0.92847317744154056</v>
      </c>
      <c r="T9" s="90">
        <v>0.98029556650246308</v>
      </c>
      <c r="U9" s="90">
        <v>0.75862068965517238</v>
      </c>
      <c r="V9" s="90">
        <v>0.89156626506024095</v>
      </c>
      <c r="W9" s="90"/>
      <c r="X9" s="90">
        <v>1.0309278350515465</v>
      </c>
      <c r="Y9" s="90"/>
      <c r="Z9" s="90">
        <v>0.8</v>
      </c>
      <c r="AA9" s="90"/>
      <c r="AB9" s="90"/>
      <c r="AC9" s="90"/>
      <c r="AD9" s="90"/>
      <c r="AE9" s="90">
        <v>0.84688995215311003</v>
      </c>
      <c r="AF9" s="90">
        <v>0.83582089552238803</v>
      </c>
      <c r="AG9" s="90"/>
      <c r="AH9" s="90"/>
      <c r="AI9" s="90"/>
      <c r="AJ9" s="90"/>
      <c r="AK9" s="90"/>
      <c r="AL9" s="90">
        <v>0.94512195121951226</v>
      </c>
      <c r="AM9" s="90">
        <v>0.85333333333333328</v>
      </c>
      <c r="AN9" s="90">
        <v>0.86820276497695859</v>
      </c>
      <c r="AO9" s="90">
        <v>0.92116182572614103</v>
      </c>
      <c r="AP9" s="90">
        <v>0.9155844155844155</v>
      </c>
      <c r="AQ9" s="90">
        <v>0.90021691973969631</v>
      </c>
      <c r="AR9" s="90">
        <v>0.92203389830508475</v>
      </c>
      <c r="AS9" s="90">
        <v>0.8706786171574904</v>
      </c>
      <c r="AT9" s="90">
        <v>0.80645161290322587</v>
      </c>
      <c r="AU9" s="90">
        <v>0.79452054794520544</v>
      </c>
      <c r="AV9" s="90">
        <v>0.74576271186440679</v>
      </c>
      <c r="AW9" s="90">
        <v>0.73226544622425627</v>
      </c>
      <c r="AX9" s="90">
        <v>0.75441412520064199</v>
      </c>
      <c r="AY9" s="90">
        <v>0.70731707317073178</v>
      </c>
      <c r="AZ9" s="90">
        <v>0.69536423841059603</v>
      </c>
      <c r="BA9" s="90">
        <v>0.89644513137557957</v>
      </c>
      <c r="BB9" s="90">
        <v>1.0215664018161181</v>
      </c>
      <c r="BC9" s="90">
        <v>4.545454545454545</v>
      </c>
      <c r="BD9" s="90"/>
      <c r="BE9" s="90">
        <v>0.78125</v>
      </c>
      <c r="BF9" s="90"/>
      <c r="BG9" s="90">
        <v>0.86285714285714288</v>
      </c>
      <c r="BH9" s="90">
        <v>0.98591549295774661</v>
      </c>
    </row>
    <row r="10" spans="1:60" s="88" customFormat="1" ht="11.5" x14ac:dyDescent="0.25">
      <c r="A10" s="83"/>
      <c r="B10" s="84"/>
      <c r="C10" s="84"/>
      <c r="D10" s="84"/>
      <c r="E10" s="84"/>
      <c r="F10" s="84"/>
      <c r="G10" s="84"/>
      <c r="H10" s="84"/>
      <c r="I10" s="80"/>
      <c r="J10" s="80"/>
      <c r="K10" s="80"/>
      <c r="L10" s="84"/>
      <c r="M10" s="84"/>
      <c r="N10" s="84"/>
      <c r="O10" s="89" t="s">
        <v>82</v>
      </c>
      <c r="P10" s="90">
        <v>1.015228426395939</v>
      </c>
      <c r="Q10" s="90">
        <v>0.88495575221238942</v>
      </c>
      <c r="R10" s="90">
        <v>0.91176470588235292</v>
      </c>
      <c r="S10" s="90">
        <v>1.0356037151702786</v>
      </c>
      <c r="T10" s="90">
        <v>1.0294117647058822</v>
      </c>
      <c r="U10" s="90">
        <v>0.96551724137931039</v>
      </c>
      <c r="V10" s="90">
        <v>0.91402714932126694</v>
      </c>
      <c r="W10" s="90"/>
      <c r="X10" s="90">
        <v>0.90909090909090906</v>
      </c>
      <c r="Y10" s="90"/>
      <c r="Z10" s="90"/>
      <c r="AA10" s="90"/>
      <c r="AB10" s="90"/>
      <c r="AC10" s="90"/>
      <c r="AD10" s="90"/>
      <c r="AE10" s="90">
        <v>0.9719626168224299</v>
      </c>
      <c r="AF10" s="90">
        <v>1.0037641154328734</v>
      </c>
      <c r="AG10" s="90"/>
      <c r="AH10" s="90"/>
      <c r="AI10" s="90"/>
      <c r="AJ10" s="90"/>
      <c r="AK10" s="90"/>
      <c r="AL10" s="90">
        <v>1.0746812386156648</v>
      </c>
      <c r="AM10" s="90">
        <v>0.9947643979057591</v>
      </c>
      <c r="AN10" s="90">
        <v>0.96368038740920092</v>
      </c>
      <c r="AO10" s="90">
        <v>1.0274261603375527</v>
      </c>
      <c r="AP10" s="90">
        <v>1.0053191489361701</v>
      </c>
      <c r="AQ10" s="90">
        <v>1.0117647058823529</v>
      </c>
      <c r="AR10" s="90">
        <v>1.0666666666666667</v>
      </c>
      <c r="AS10" s="90">
        <v>0.93484419263456087</v>
      </c>
      <c r="AT10" s="90">
        <v>0.95238095238095233</v>
      </c>
      <c r="AU10" s="90">
        <v>0.98181818181818192</v>
      </c>
      <c r="AV10" s="90">
        <v>1.0101010101010102</v>
      </c>
      <c r="AW10" s="90">
        <v>0.92198581560283699</v>
      </c>
      <c r="AX10" s="90">
        <v>0.97560975609756106</v>
      </c>
      <c r="AY10" s="90">
        <v>0.99644128113878994</v>
      </c>
      <c r="AZ10" s="90">
        <v>1.1162790697674418</v>
      </c>
      <c r="BA10" s="90">
        <v>0.90909090909090906</v>
      </c>
      <c r="BB10" s="90">
        <v>1.0380622837370244</v>
      </c>
      <c r="BC10" s="90"/>
      <c r="BD10" s="90"/>
      <c r="BE10" s="90">
        <v>1.0320284697508897</v>
      </c>
      <c r="BF10" s="90"/>
      <c r="BG10" s="90">
        <v>1.0250569476082005</v>
      </c>
      <c r="BH10" s="90">
        <v>1.0457516339869282</v>
      </c>
    </row>
    <row r="11" spans="1:60" s="88" customFormat="1" ht="11.5" x14ac:dyDescent="0.25">
      <c r="A11" s="83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9" t="s">
        <v>84</v>
      </c>
      <c r="P11" s="90">
        <v>0.90634441087613293</v>
      </c>
      <c r="Q11" s="90">
        <v>1.2658227848101264</v>
      </c>
      <c r="R11" s="90">
        <v>0.91666666666666663</v>
      </c>
      <c r="S11" s="90">
        <v>0.95333333333333337</v>
      </c>
      <c r="T11" s="90">
        <v>0.98654708520179368</v>
      </c>
      <c r="U11" s="90">
        <v>0.92233009708737856</v>
      </c>
      <c r="V11" s="90">
        <v>0.77435897435897438</v>
      </c>
      <c r="W11" s="90"/>
      <c r="X11" s="90">
        <v>0.94594594594594594</v>
      </c>
      <c r="Y11" s="90"/>
      <c r="Z11" s="90"/>
      <c r="AA11" s="90"/>
      <c r="AB11" s="90"/>
      <c r="AC11" s="90"/>
      <c r="AD11" s="90"/>
      <c r="AE11" s="90">
        <v>0.88986784140969166</v>
      </c>
      <c r="AF11" s="90">
        <v>0.75187969924812026</v>
      </c>
      <c r="AG11" s="90"/>
      <c r="AH11" s="90"/>
      <c r="AI11" s="90"/>
      <c r="AJ11" s="90"/>
      <c r="AK11" s="90"/>
      <c r="AL11" s="90">
        <v>0.95471236230110157</v>
      </c>
      <c r="AM11" s="90">
        <v>0.83333333333333326</v>
      </c>
      <c r="AN11" s="90">
        <v>0.81749622926093524</v>
      </c>
      <c r="AO11" s="90">
        <v>0.8901960784313725</v>
      </c>
      <c r="AP11" s="90">
        <v>0.85666666666666669</v>
      </c>
      <c r="AQ11" s="90">
        <v>0.8456973293768546</v>
      </c>
      <c r="AR11" s="90">
        <v>0.86301369863013699</v>
      </c>
      <c r="AS11" s="90">
        <v>0.87114337568058076</v>
      </c>
      <c r="AT11" s="90">
        <v>0.88272383354350559</v>
      </c>
      <c r="AU11" s="90">
        <v>0.84788029925187036</v>
      </c>
      <c r="AV11" s="90">
        <v>0.85227272727272729</v>
      </c>
      <c r="AW11" s="90">
        <v>0.85427135678391963</v>
      </c>
      <c r="AX11" s="90">
        <v>0.88967971530249101</v>
      </c>
      <c r="AY11" s="90">
        <v>0.77120822622107965</v>
      </c>
      <c r="AZ11" s="90">
        <v>0.85245901639344268</v>
      </c>
      <c r="BA11" s="90">
        <v>0.76628352490421459</v>
      </c>
      <c r="BB11" s="90">
        <v>0.94562647754137119</v>
      </c>
      <c r="BC11" s="90">
        <v>1.3333333333333333</v>
      </c>
      <c r="BD11" s="90"/>
      <c r="BE11" s="90">
        <v>1.0377358490566038</v>
      </c>
      <c r="BF11" s="90"/>
      <c r="BG11" s="90">
        <v>0.89250814332247552</v>
      </c>
      <c r="BH11" s="90">
        <v>1.0089686098654709</v>
      </c>
    </row>
    <row r="12" spans="1:60" s="88" customFormat="1" ht="11.5" x14ac:dyDescent="0.25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9" t="s">
        <v>85</v>
      </c>
      <c r="P12" s="90">
        <v>0.95</v>
      </c>
      <c r="Q12" s="90">
        <v>0.94339622641509424</v>
      </c>
      <c r="R12" s="90">
        <v>0.92028985507246375</v>
      </c>
      <c r="S12" s="90">
        <v>0.93736263736263736</v>
      </c>
      <c r="T12" s="90">
        <v>0.93129770992366412</v>
      </c>
      <c r="U12" s="90">
        <v>0.90243902439024393</v>
      </c>
      <c r="V12" s="90">
        <v>1.1790393013100438</v>
      </c>
      <c r="W12" s="90"/>
      <c r="X12" s="90">
        <v>0.99547511312217185</v>
      </c>
      <c r="Y12" s="90"/>
      <c r="Z12" s="90">
        <v>0.74766355140186913</v>
      </c>
      <c r="AA12" s="90"/>
      <c r="AB12" s="90"/>
      <c r="AC12" s="90"/>
      <c r="AD12" s="90"/>
      <c r="AE12" s="90">
        <v>0.84388185654008441</v>
      </c>
      <c r="AF12" s="90">
        <v>0.73333333333333328</v>
      </c>
      <c r="AG12" s="90"/>
      <c r="AH12" s="90"/>
      <c r="AI12" s="90"/>
      <c r="AJ12" s="90"/>
      <c r="AK12" s="90"/>
      <c r="AL12" s="90">
        <v>0.97046413502109696</v>
      </c>
      <c r="AM12" s="90">
        <v>0.9155844155844155</v>
      </c>
      <c r="AN12" s="90">
        <v>0.89951377633711505</v>
      </c>
      <c r="AO12" s="90">
        <v>0.97633136094674555</v>
      </c>
      <c r="AP12" s="90">
        <v>0.97348484848484851</v>
      </c>
      <c r="AQ12" s="90">
        <v>0.89090909090909098</v>
      </c>
      <c r="AR12" s="90">
        <v>0.90506329113924044</v>
      </c>
      <c r="AS12" s="90">
        <v>0.88709677419354838</v>
      </c>
      <c r="AT12" s="90">
        <v>0.90909090909090906</v>
      </c>
      <c r="AU12" s="90">
        <v>0.92619392185238791</v>
      </c>
      <c r="AV12" s="90">
        <v>0.83623693379790931</v>
      </c>
      <c r="AW12" s="90">
        <v>0.88992974238875888</v>
      </c>
      <c r="AX12" s="90">
        <v>0.94155844155844148</v>
      </c>
      <c r="AY12" s="90">
        <v>0.88942307692307698</v>
      </c>
      <c r="AZ12" s="90">
        <v>0.94488188976377951</v>
      </c>
      <c r="BA12" s="90">
        <v>1.1586452762923352</v>
      </c>
      <c r="BB12" s="90">
        <v>1.0245901639344261</v>
      </c>
      <c r="BC12" s="90">
        <v>2.2222222222222223</v>
      </c>
      <c r="BD12" s="90"/>
      <c r="BE12" s="90">
        <v>0.75757575757575757</v>
      </c>
      <c r="BF12" s="90"/>
      <c r="BG12" s="90">
        <v>0.99875156054931336</v>
      </c>
      <c r="BH12" s="90">
        <v>1.1111111111111109</v>
      </c>
    </row>
    <row r="13" spans="1:60" s="88" customFormat="1" ht="11.5" x14ac:dyDescent="0.25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9" t="s">
        <v>86</v>
      </c>
      <c r="P13" s="90">
        <v>0.94182825484764543</v>
      </c>
      <c r="Q13" s="90">
        <v>1.1363636363636365</v>
      </c>
      <c r="R13" s="90">
        <v>0.91818181818181821</v>
      </c>
      <c r="S13" s="90">
        <v>0.96770833333333328</v>
      </c>
      <c r="T13" s="90">
        <v>0.95154185022026427</v>
      </c>
      <c r="U13" s="90">
        <v>0.66666666666666663</v>
      </c>
      <c r="V13" s="90">
        <v>1.5486725663716814</v>
      </c>
      <c r="W13" s="90"/>
      <c r="X13" s="90">
        <v>0.94594594594594594</v>
      </c>
      <c r="Y13" s="90"/>
      <c r="Z13" s="90">
        <v>0.83333333333333337</v>
      </c>
      <c r="AA13" s="90"/>
      <c r="AB13" s="90"/>
      <c r="AC13" s="90"/>
      <c r="AD13" s="90"/>
      <c r="AE13" s="90">
        <v>0.84897959183673466</v>
      </c>
      <c r="AF13" s="90">
        <v>0.78014184397163122</v>
      </c>
      <c r="AG13" s="90"/>
      <c r="AH13" s="90"/>
      <c r="AI13" s="90"/>
      <c r="AJ13" s="90"/>
      <c r="AK13" s="90"/>
      <c r="AL13" s="90">
        <v>0.93886462882096067</v>
      </c>
      <c r="AM13" s="90">
        <v>0.83668903803131978</v>
      </c>
      <c r="AN13" s="90">
        <v>0.82488986784140983</v>
      </c>
      <c r="AO13" s="90">
        <v>0.87389162561576339</v>
      </c>
      <c r="AP13" s="90">
        <v>0.87723785166240398</v>
      </c>
      <c r="AQ13" s="90">
        <v>0.84382871536523929</v>
      </c>
      <c r="AR13" s="90">
        <v>0.90579710144927539</v>
      </c>
      <c r="AS13" s="90">
        <v>0.77272727272727271</v>
      </c>
      <c r="AT13" s="90">
        <v>0.69651741293532343</v>
      </c>
      <c r="AU13" s="90">
        <v>0.71547420965058239</v>
      </c>
      <c r="AV13" s="90">
        <v>0.6741573033707865</v>
      </c>
      <c r="AW13" s="90">
        <v>0.63318777292576411</v>
      </c>
      <c r="AX13" s="90">
        <v>0.64900662251655628</v>
      </c>
      <c r="AY13" s="90">
        <v>0.67765567765567769</v>
      </c>
      <c r="AZ13" s="90">
        <v>0.69160997732426299</v>
      </c>
      <c r="BA13" s="90">
        <v>1.3852813852813852</v>
      </c>
      <c r="BB13" s="90">
        <v>0.9533898305084747</v>
      </c>
      <c r="BC13" s="90">
        <v>5</v>
      </c>
      <c r="BD13" s="90"/>
      <c r="BE13" s="90">
        <v>0.90452261306532666</v>
      </c>
      <c r="BF13" s="90"/>
      <c r="BG13" s="90">
        <v>0.83381924198250745</v>
      </c>
      <c r="BH13" s="90">
        <v>0.92760180995475106</v>
      </c>
    </row>
    <row r="14" spans="1:60" s="88" customFormat="1" ht="11.5" x14ac:dyDescent="0.25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9" t="s">
        <v>87</v>
      </c>
      <c r="P14" s="90">
        <v>0.93959731543624159</v>
      </c>
      <c r="Q14" s="90">
        <v>0.970873786407767</v>
      </c>
      <c r="R14" s="90">
        <v>0.93191489361702129</v>
      </c>
      <c r="S14" s="90">
        <v>0.9352380952380952</v>
      </c>
      <c r="T14" s="90">
        <v>1.0504201680672269</v>
      </c>
      <c r="U14" s="90">
        <v>1.2244897959183674</v>
      </c>
      <c r="V14" s="90">
        <v>2.4687144482366326</v>
      </c>
      <c r="W14" s="90"/>
      <c r="X14" s="90">
        <v>1.006711409395973</v>
      </c>
      <c r="Y14" s="90"/>
      <c r="Z14" s="90">
        <v>0.90909090909090906</v>
      </c>
      <c r="AA14" s="90"/>
      <c r="AB14" s="90"/>
      <c r="AC14" s="90"/>
      <c r="AD14" s="90"/>
      <c r="AE14" s="90">
        <v>0.92592592592592593</v>
      </c>
      <c r="AF14" s="90">
        <v>0.95744680851063835</v>
      </c>
      <c r="AG14" s="90"/>
      <c r="AH14" s="90"/>
      <c r="AI14" s="90"/>
      <c r="AJ14" s="90"/>
      <c r="AK14" s="90"/>
      <c r="AL14" s="90">
        <v>1.0156249999999998</v>
      </c>
      <c r="AM14" s="90">
        <v>0.94541484716157209</v>
      </c>
      <c r="AN14" s="90">
        <v>0.93238822246455832</v>
      </c>
      <c r="AO14" s="90">
        <v>0.99029126213592222</v>
      </c>
      <c r="AP14" s="90">
        <v>0.99499999999999988</v>
      </c>
      <c r="AQ14" s="90">
        <v>0.94164456233421745</v>
      </c>
      <c r="AR14" s="90">
        <v>0.98039215686274506</v>
      </c>
      <c r="AS14" s="90">
        <v>0.95840867992766721</v>
      </c>
      <c r="AT14" s="90">
        <v>1.0130246020260492</v>
      </c>
      <c r="AU14" s="90">
        <v>1.0714285714285714</v>
      </c>
      <c r="AV14" s="90">
        <v>1.0615711252653928</v>
      </c>
      <c r="AW14" s="90">
        <v>1.320754716981132</v>
      </c>
      <c r="AX14" s="90">
        <v>1.4876033057851239</v>
      </c>
      <c r="AY14" s="90">
        <v>1.4925373134328359</v>
      </c>
      <c r="AZ14" s="90">
        <v>1.5315315315315317</v>
      </c>
      <c r="BA14" s="90">
        <v>2.4890829694323147</v>
      </c>
      <c r="BB14" s="90">
        <v>1.0909090909090911</v>
      </c>
      <c r="BC14" s="90"/>
      <c r="BD14" s="90"/>
      <c r="BE14" s="90">
        <v>0.90909090909090917</v>
      </c>
      <c r="BF14" s="90"/>
      <c r="BG14" s="90">
        <v>0.90807799442896941</v>
      </c>
      <c r="BH14" s="90">
        <v>1.1671087533156499</v>
      </c>
    </row>
    <row r="15" spans="1:60" s="88" customFormat="1" ht="11.5" x14ac:dyDescent="0.25">
      <c r="A15" s="83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9" t="s">
        <v>88</v>
      </c>
      <c r="P15" s="90">
        <v>0.92105263157894746</v>
      </c>
      <c r="Q15" s="90">
        <v>1.1194029850746268</v>
      </c>
      <c r="R15" s="90">
        <v>0.89682539682539686</v>
      </c>
      <c r="S15" s="90">
        <v>0.95010845986984815</v>
      </c>
      <c r="T15" s="90">
        <v>0.96256684491978606</v>
      </c>
      <c r="U15" s="90">
        <v>0.84592145015105735</v>
      </c>
      <c r="V15" s="90">
        <v>6.2235649546827796</v>
      </c>
      <c r="W15" s="90"/>
      <c r="X15" s="90">
        <v>1.0743801652892562</v>
      </c>
      <c r="Y15" s="90"/>
      <c r="Z15" s="90"/>
      <c r="AA15" s="84"/>
      <c r="AB15" s="84"/>
      <c r="AC15" s="84"/>
      <c r="AD15" s="84"/>
      <c r="AE15" s="90">
        <v>0.88815789473684215</v>
      </c>
      <c r="AF15" s="90">
        <v>0.84070796460176989</v>
      </c>
      <c r="AG15" s="90"/>
      <c r="AH15" s="90"/>
      <c r="AI15" s="90"/>
      <c r="AJ15" s="90"/>
      <c r="AK15" s="90"/>
      <c r="AL15" s="90">
        <v>0.98106712564543896</v>
      </c>
      <c r="AM15" s="90">
        <v>0.90865384615384603</v>
      </c>
      <c r="AN15" s="90">
        <v>0.90888382687927105</v>
      </c>
      <c r="AO15" s="90">
        <v>0.95906432748538017</v>
      </c>
      <c r="AP15" s="90">
        <v>0.93779904306220108</v>
      </c>
      <c r="AQ15" s="90">
        <v>0.87234042553191482</v>
      </c>
      <c r="AR15" s="90">
        <v>0.91803278688524603</v>
      </c>
      <c r="AS15" s="90">
        <v>0.90909090909090906</v>
      </c>
      <c r="AT15" s="90">
        <v>0.99173553719008267</v>
      </c>
      <c r="AU15" s="90">
        <v>0.9375</v>
      </c>
      <c r="AV15" s="90">
        <v>0.91240875912408748</v>
      </c>
      <c r="AW15" s="90">
        <v>0.86330935251798568</v>
      </c>
      <c r="AX15" s="90">
        <v>0.91954022988505757</v>
      </c>
      <c r="AY15" s="90">
        <v>0.89285714285714279</v>
      </c>
      <c r="AZ15" s="90">
        <v>0.89285714285714279</v>
      </c>
      <c r="BA15" s="90">
        <v>5.5319148936170217</v>
      </c>
      <c r="BB15" s="90">
        <v>1.0434782608695652</v>
      </c>
      <c r="BC15" s="90">
        <v>2.5</v>
      </c>
      <c r="BD15" s="90"/>
      <c r="BE15" s="90">
        <v>1.0062893081761006</v>
      </c>
      <c r="BF15" s="90"/>
      <c r="BG15" s="90">
        <v>0.93541202672605794</v>
      </c>
      <c r="BH15" s="90">
        <v>1.3402061855670104</v>
      </c>
    </row>
    <row r="16" spans="1:60" s="88" customFormat="1" ht="11.5" x14ac:dyDescent="0.25">
      <c r="A16" s="83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9" t="s">
        <v>89</v>
      </c>
      <c r="P16" s="90">
        <v>0.93596059113300489</v>
      </c>
      <c r="Q16" s="90">
        <v>0.99337748344370858</v>
      </c>
      <c r="R16" s="90">
        <v>0.92899408284023666</v>
      </c>
      <c r="S16" s="90">
        <v>0.990506329113924</v>
      </c>
      <c r="T16" s="90">
        <v>0.9701492537313432</v>
      </c>
      <c r="U16" s="90">
        <v>0.96345514950166111</v>
      </c>
      <c r="V16" s="90">
        <v>3.2949640287769784</v>
      </c>
      <c r="W16" s="90"/>
      <c r="X16" s="90">
        <v>1.0162601626016259</v>
      </c>
      <c r="Y16" s="90"/>
      <c r="Z16" s="90">
        <v>1.0714285714285714</v>
      </c>
      <c r="AA16" s="90"/>
      <c r="AB16" s="90"/>
      <c r="AC16" s="90"/>
      <c r="AD16" s="90"/>
      <c r="AE16" s="90">
        <v>0.8764044943820225</v>
      </c>
      <c r="AF16" s="90">
        <v>0.83650190114068435</v>
      </c>
      <c r="AG16" s="90"/>
      <c r="AH16" s="90"/>
      <c r="AI16" s="90"/>
      <c r="AJ16" s="90"/>
      <c r="AK16" s="90"/>
      <c r="AL16" s="90">
        <v>0.95693779904306231</v>
      </c>
      <c r="AM16" s="90">
        <v>0.86578171091445433</v>
      </c>
      <c r="AN16" s="90">
        <v>0.89530685920577613</v>
      </c>
      <c r="AO16" s="90">
        <v>0.89677419354838717</v>
      </c>
      <c r="AP16" s="90">
        <v>0.9226713532513181</v>
      </c>
      <c r="AQ16" s="90">
        <v>0.9174311926605504</v>
      </c>
      <c r="AR16" s="90">
        <v>0.84931506849315075</v>
      </c>
      <c r="AS16" s="90">
        <v>0.84466019417475713</v>
      </c>
      <c r="AT16" s="90">
        <v>0.86956521739130432</v>
      </c>
      <c r="AU16" s="90">
        <v>0.90384615384615385</v>
      </c>
      <c r="AV16" s="90">
        <v>0.8571428571428571</v>
      </c>
      <c r="AW16" s="90">
        <v>0.87096774193548387</v>
      </c>
      <c r="AX16" s="90">
        <v>0.89861751152073732</v>
      </c>
      <c r="AY16" s="90">
        <v>0.8726003490401395</v>
      </c>
      <c r="AZ16" s="90">
        <v>0.91898428053204362</v>
      </c>
      <c r="BA16" s="90">
        <v>2.8851540616246503</v>
      </c>
      <c r="BB16" s="90">
        <v>1.0181818181818181</v>
      </c>
      <c r="BC16" s="90"/>
      <c r="BD16" s="90"/>
      <c r="BE16" s="90">
        <v>0.90909090909090906</v>
      </c>
      <c r="BF16" s="90"/>
      <c r="BG16" s="90">
        <v>0.90707964601769908</v>
      </c>
      <c r="BH16" s="90">
        <v>1.1607142857142856</v>
      </c>
    </row>
    <row r="17" spans="1:61" s="88" customFormat="1" ht="11.5" x14ac:dyDescent="0.25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9" t="s">
        <v>90</v>
      </c>
      <c r="P17" s="90">
        <v>0.95846645367412142</v>
      </c>
      <c r="Q17" s="90">
        <v>1.1049723756906078</v>
      </c>
      <c r="R17" s="90">
        <v>0.90756302521008403</v>
      </c>
      <c r="S17" s="90">
        <v>1.0161870503597121</v>
      </c>
      <c r="T17" s="90">
        <v>0.99456521739130432</v>
      </c>
      <c r="U17" s="90">
        <v>0.89456869009584661</v>
      </c>
      <c r="V17" s="90">
        <v>0.94977168949771684</v>
      </c>
      <c r="W17" s="90"/>
      <c r="X17" s="90">
        <v>1.0606060606060606</v>
      </c>
      <c r="Y17" s="90"/>
      <c r="Z17" s="90">
        <v>0.83333333333333337</v>
      </c>
      <c r="AA17" s="90"/>
      <c r="AB17" s="90"/>
      <c r="AC17" s="90"/>
      <c r="AD17" s="90"/>
      <c r="AE17" s="90">
        <v>0.92073170731707321</v>
      </c>
      <c r="AF17" s="90">
        <v>0.81081081081081074</v>
      </c>
      <c r="AG17" s="90"/>
      <c r="AH17" s="90"/>
      <c r="AI17" s="90"/>
      <c r="AJ17" s="90"/>
      <c r="AK17" s="90"/>
      <c r="AL17" s="90">
        <v>1.0081967213114755</v>
      </c>
      <c r="AM17" s="90">
        <v>0.94078947368421051</v>
      </c>
      <c r="AN17" s="90">
        <v>0.92190889370932749</v>
      </c>
      <c r="AO17" s="90">
        <v>0.97365853658536594</v>
      </c>
      <c r="AP17" s="90">
        <v>0.97416020671834624</v>
      </c>
      <c r="AQ17" s="90">
        <v>0.95364238410596036</v>
      </c>
      <c r="AR17" s="90">
        <v>0.88976377952755892</v>
      </c>
      <c r="AS17" s="90">
        <v>0.92682926829268286</v>
      </c>
      <c r="AT17" s="90">
        <v>0.9771986970684039</v>
      </c>
      <c r="AU17" s="90">
        <v>0.96474953617810766</v>
      </c>
      <c r="AV17" s="90">
        <v>0.93023255813953487</v>
      </c>
      <c r="AW17" s="90">
        <v>0.88957055214723935</v>
      </c>
      <c r="AX17" s="90">
        <v>0.88794926004228336</v>
      </c>
      <c r="AY17" s="90">
        <v>0.88607594936708856</v>
      </c>
      <c r="AZ17" s="90">
        <v>0.92050209205020928</v>
      </c>
      <c r="BA17" s="90">
        <v>0.93525179856115115</v>
      </c>
      <c r="BB17" s="90">
        <v>1.1001100110011002</v>
      </c>
      <c r="BC17" s="90">
        <v>2.1428571428571428</v>
      </c>
      <c r="BD17" s="90"/>
      <c r="BE17" s="90">
        <v>0.99378881987577627</v>
      </c>
      <c r="BF17" s="90"/>
      <c r="BG17" s="90">
        <v>1</v>
      </c>
      <c r="BH17" s="90">
        <v>1.125</v>
      </c>
    </row>
    <row r="18" spans="1:61" s="88" customFormat="1" ht="11.5" x14ac:dyDescent="0.25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9" t="s">
        <v>92</v>
      </c>
      <c r="P18" s="90"/>
      <c r="Q18" s="90">
        <f t="shared" ref="Q18:V21" si="0">Q41/Q64</f>
        <v>1.2048192771084338</v>
      </c>
      <c r="R18" s="90">
        <f t="shared" si="0"/>
        <v>0.92500000000000004</v>
      </c>
      <c r="S18" s="90">
        <f t="shared" si="0"/>
        <v>1.0377952755905513</v>
      </c>
      <c r="T18" s="90">
        <f t="shared" si="0"/>
        <v>0.9856459330143541</v>
      </c>
      <c r="U18" s="90">
        <f t="shared" si="0"/>
        <v>0.96385542168674687</v>
      </c>
      <c r="V18" s="90">
        <f t="shared" si="0"/>
        <v>1.0965435041716329</v>
      </c>
      <c r="W18" s="90"/>
      <c r="X18" s="90">
        <f>X41/X64</f>
        <v>1.1320754716981132</v>
      </c>
      <c r="Y18" s="90"/>
      <c r="Z18" s="90"/>
      <c r="AA18" s="90"/>
      <c r="AB18" s="90"/>
      <c r="AC18" s="90"/>
      <c r="AD18" s="90"/>
      <c r="AE18" s="90">
        <f t="shared" ref="AE18:AF21" si="1">AE41/AE64</f>
        <v>0.99578059071729963</v>
      </c>
      <c r="AF18" s="90">
        <f t="shared" si="1"/>
        <v>0.7246376811594204</v>
      </c>
      <c r="AG18" s="90"/>
      <c r="AH18" s="90"/>
      <c r="AI18" s="90"/>
      <c r="AJ18" s="90"/>
      <c r="AK18" s="90"/>
      <c r="AL18" s="90">
        <f t="shared" ref="AL18:BC18" si="2">AL41/AL64</f>
        <v>1.1023622047244093</v>
      </c>
      <c r="AM18" s="90">
        <f t="shared" si="2"/>
        <v>1.0150375939849623</v>
      </c>
      <c r="AN18" s="90">
        <f t="shared" si="2"/>
        <v>0.95890410958904115</v>
      </c>
      <c r="AO18" s="90">
        <f t="shared" si="2"/>
        <v>1.0181268882175227</v>
      </c>
      <c r="AP18" s="90">
        <f t="shared" si="2"/>
        <v>0.96551724137931028</v>
      </c>
      <c r="AQ18" s="90">
        <f t="shared" si="2"/>
        <v>0.97222222222222221</v>
      </c>
      <c r="AR18" s="90">
        <f t="shared" si="2"/>
        <v>1.0421545667447307</v>
      </c>
      <c r="AS18" s="90">
        <f t="shared" si="2"/>
        <v>1</v>
      </c>
      <c r="AT18" s="90">
        <f t="shared" si="2"/>
        <v>1.0660980810234542</v>
      </c>
      <c r="AU18" s="90">
        <f t="shared" si="2"/>
        <v>1.0175438596491226</v>
      </c>
      <c r="AV18" s="90">
        <f t="shared" si="2"/>
        <v>1.0676156583629892</v>
      </c>
      <c r="AW18" s="90">
        <f t="shared" si="2"/>
        <v>0.96385542168674709</v>
      </c>
      <c r="AX18" s="90">
        <f t="shared" si="2"/>
        <v>1.00418410041841</v>
      </c>
      <c r="AY18" s="90">
        <f t="shared" si="2"/>
        <v>0.96774193548387089</v>
      </c>
      <c r="AZ18" s="90">
        <f t="shared" si="2"/>
        <v>1.0300429184549356</v>
      </c>
      <c r="BA18" s="90">
        <f t="shared" si="2"/>
        <v>1.0572687224669604</v>
      </c>
      <c r="BB18" s="90">
        <f t="shared" si="2"/>
        <v>1.0909090909090908</v>
      </c>
      <c r="BC18" s="90">
        <f t="shared" si="2"/>
        <v>0.90909090909090906</v>
      </c>
      <c r="BD18" s="90"/>
      <c r="BE18" s="90">
        <f>BE41/BE64</f>
        <v>1.0931174089068827</v>
      </c>
      <c r="BF18" s="90"/>
      <c r="BG18" s="90">
        <f t="shared" ref="BG18:BH21" si="3">BG41/BG64</f>
        <v>1.0869565217391304</v>
      </c>
      <c r="BH18" s="90">
        <f t="shared" si="3"/>
        <v>1.2286689419795223</v>
      </c>
      <c r="BI18" s="90"/>
    </row>
    <row r="19" spans="1:61" s="88" customFormat="1" ht="11.5" x14ac:dyDescent="0.25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9" t="s">
        <v>93</v>
      </c>
      <c r="P19" s="90"/>
      <c r="Q19" s="90">
        <f t="shared" si="0"/>
        <v>0.86206896551724144</v>
      </c>
      <c r="R19" s="90">
        <f t="shared" si="0"/>
        <v>0.92622950819672134</v>
      </c>
      <c r="S19" s="90">
        <f t="shared" si="0"/>
        <v>0.98461538461538467</v>
      </c>
      <c r="T19" s="90">
        <f t="shared" si="0"/>
        <v>0.96174863387978138</v>
      </c>
      <c r="U19" s="90">
        <f t="shared" si="0"/>
        <v>0.83815028901734101</v>
      </c>
      <c r="V19" s="90">
        <f t="shared" si="0"/>
        <v>1.017094017094017</v>
      </c>
      <c r="W19" s="90"/>
      <c r="X19" s="90">
        <f>X42/X65</f>
        <v>1.0135135135135134</v>
      </c>
      <c r="Y19" s="90"/>
      <c r="Z19" s="90"/>
      <c r="AA19" s="90"/>
      <c r="AB19" s="90"/>
      <c r="AC19" s="90"/>
      <c r="AD19" s="90"/>
      <c r="AE19" s="90">
        <f t="shared" si="1"/>
        <v>0.9261744966442953</v>
      </c>
      <c r="AF19" s="90">
        <f t="shared" si="1"/>
        <v>0.7207207207207208</v>
      </c>
      <c r="AG19" s="90"/>
      <c r="AH19" s="90"/>
      <c r="AI19" s="90"/>
      <c r="AJ19" s="90"/>
      <c r="AK19" s="90"/>
      <c r="AL19" s="90">
        <f t="shared" ref="AL19:BC19" si="4">AL42/AL65</f>
        <v>1</v>
      </c>
      <c r="AM19" s="90">
        <f t="shared" si="4"/>
        <v>1.0801526717557253</v>
      </c>
      <c r="AN19" s="90">
        <f t="shared" si="4"/>
        <v>1.0539568345323742</v>
      </c>
      <c r="AO19" s="90">
        <f t="shared" si="4"/>
        <v>1.1471048513302036</v>
      </c>
      <c r="AP19" s="90">
        <f t="shared" si="4"/>
        <v>1.124031007751938</v>
      </c>
      <c r="AQ19" s="90">
        <f t="shared" si="4"/>
        <v>1.0791366906474822</v>
      </c>
      <c r="AR19" s="90">
        <f t="shared" si="4"/>
        <v>0.96385542168674698</v>
      </c>
      <c r="AS19" s="90">
        <f t="shared" si="4"/>
        <v>0.99437148217636018</v>
      </c>
      <c r="AT19" s="90">
        <f t="shared" si="4"/>
        <v>1.0101010101010102</v>
      </c>
      <c r="AU19" s="90">
        <f t="shared" si="4"/>
        <v>0.90265486725663702</v>
      </c>
      <c r="AV19" s="90">
        <f t="shared" si="4"/>
        <v>0.84033613445378152</v>
      </c>
      <c r="AW19" s="90">
        <f t="shared" si="4"/>
        <v>0.81967213114754101</v>
      </c>
      <c r="AX19" s="90">
        <f t="shared" si="4"/>
        <v>0.85027726432532347</v>
      </c>
      <c r="AY19" s="90">
        <f t="shared" si="4"/>
        <v>0.82644628099173556</v>
      </c>
      <c r="AZ19" s="90">
        <f t="shared" si="4"/>
        <v>0.85766423357664223</v>
      </c>
      <c r="BA19" s="90">
        <f t="shared" si="4"/>
        <v>0.95563139931740604</v>
      </c>
      <c r="BB19" s="90">
        <f t="shared" si="4"/>
        <v>1.1235955056179776</v>
      </c>
      <c r="BC19" s="90">
        <f t="shared" si="4"/>
        <v>1.1764705882352942</v>
      </c>
      <c r="BD19" s="90"/>
      <c r="BE19" s="90">
        <f>BE42/BE65</f>
        <v>0.89552238805970152</v>
      </c>
      <c r="BF19" s="90"/>
      <c r="BG19" s="90">
        <f t="shared" si="3"/>
        <v>1.1790393013100435</v>
      </c>
      <c r="BH19" s="90">
        <f t="shared" si="3"/>
        <v>1.1609498680738788</v>
      </c>
      <c r="BI19" s="90"/>
    </row>
    <row r="20" spans="1:61" s="88" customFormat="1" ht="11.5" x14ac:dyDescent="0.25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9" t="s">
        <v>94</v>
      </c>
      <c r="P20" s="90"/>
      <c r="Q20" s="90">
        <f t="shared" si="0"/>
        <v>0.625</v>
      </c>
      <c r="R20" s="90">
        <f t="shared" si="0"/>
        <v>0.93506493506493504</v>
      </c>
      <c r="S20" s="90">
        <f t="shared" si="0"/>
        <v>1.003968253968254</v>
      </c>
      <c r="T20" s="90">
        <f t="shared" si="0"/>
        <v>0.97363796133567659</v>
      </c>
      <c r="U20" s="90">
        <f t="shared" si="0"/>
        <v>0.81447963800904977</v>
      </c>
      <c r="V20" s="90">
        <f t="shared" si="0"/>
        <v>1.0753424657534247</v>
      </c>
      <c r="W20" s="90"/>
      <c r="X20" s="90">
        <f>X43/X66</f>
        <v>1.1320754716981132</v>
      </c>
      <c r="Y20" s="90"/>
      <c r="Z20" s="90"/>
      <c r="AA20" s="90"/>
      <c r="AB20" s="90"/>
      <c r="AC20" s="90"/>
      <c r="AD20" s="90"/>
      <c r="AE20" s="90">
        <f t="shared" si="1"/>
        <v>0.98070739549839225</v>
      </c>
      <c r="AF20" s="90">
        <f t="shared" si="1"/>
        <v>0.91463414634146345</v>
      </c>
      <c r="AG20" s="90"/>
      <c r="AH20" s="90"/>
      <c r="AI20" s="90"/>
      <c r="AJ20" s="90"/>
      <c r="AK20" s="90"/>
      <c r="AL20" s="90">
        <f t="shared" ref="AL20:BC20" si="5">AL43/AL66</f>
        <v>1.0928961748633879</v>
      </c>
      <c r="AM20" s="90">
        <f t="shared" si="5"/>
        <v>0.96491228070175439</v>
      </c>
      <c r="AN20" s="90">
        <f t="shared" si="5"/>
        <v>0.93333333333333324</v>
      </c>
      <c r="AO20" s="90">
        <f t="shared" si="5"/>
        <v>0.9814814814814814</v>
      </c>
      <c r="AP20" s="90">
        <f t="shared" si="5"/>
        <v>0.93087557603686633</v>
      </c>
      <c r="AQ20" s="90">
        <f t="shared" si="5"/>
        <v>0.82608695652173914</v>
      </c>
      <c r="AR20" s="90">
        <f t="shared" si="5"/>
        <v>0.92924528301886788</v>
      </c>
      <c r="AS20" s="90">
        <f t="shared" si="5"/>
        <v>0.90476190476190466</v>
      </c>
      <c r="AT20" s="90">
        <f t="shared" si="5"/>
        <v>0.92024539877300604</v>
      </c>
      <c r="AU20" s="90">
        <f t="shared" si="5"/>
        <v>0.91397849462365588</v>
      </c>
      <c r="AV20" s="90">
        <f t="shared" si="5"/>
        <v>0.79575596816976124</v>
      </c>
      <c r="AW20" s="90">
        <f t="shared" si="5"/>
        <v>0.80357142857142849</v>
      </c>
      <c r="AX20" s="90">
        <f t="shared" si="5"/>
        <v>0.80246913580246915</v>
      </c>
      <c r="AY20" s="90">
        <f t="shared" si="5"/>
        <v>0.75471698113207553</v>
      </c>
      <c r="AZ20" s="90">
        <f t="shared" si="5"/>
        <v>0.7831325301204819</v>
      </c>
      <c r="BA20" s="90">
        <f t="shared" si="5"/>
        <v>1.0026385224274406</v>
      </c>
      <c r="BB20" s="90">
        <f t="shared" si="5"/>
        <v>1.1396011396011396</v>
      </c>
      <c r="BC20" s="90">
        <f t="shared" si="5"/>
        <v>3.333333333333333</v>
      </c>
      <c r="BD20" s="90"/>
      <c r="BE20" s="90">
        <f>BE43/BE66</f>
        <v>1.0162601626016259</v>
      </c>
      <c r="BF20" s="90"/>
      <c r="BG20" s="90">
        <f t="shared" si="3"/>
        <v>0.99601593625498019</v>
      </c>
      <c r="BH20" s="90">
        <f t="shared" si="3"/>
        <v>1.0596026490066226</v>
      </c>
      <c r="BI20" s="90"/>
    </row>
    <row r="21" spans="1:61" s="88" customFormat="1" ht="11.5" x14ac:dyDescent="0.25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91" t="s">
        <v>95</v>
      </c>
      <c r="P21" s="92"/>
      <c r="Q21" s="92">
        <f t="shared" si="0"/>
        <v>1.0465116279069768</v>
      </c>
      <c r="R21" s="92">
        <f t="shared" si="0"/>
        <v>0.8928571428571429</v>
      </c>
      <c r="S21" s="92">
        <f t="shared" si="0"/>
        <v>1.0135135135135136</v>
      </c>
      <c r="T21" s="92">
        <f t="shared" si="0"/>
        <v>0.96415770609318996</v>
      </c>
      <c r="U21" s="92">
        <f t="shared" si="0"/>
        <v>0.91787439613526578</v>
      </c>
      <c r="V21" s="92">
        <f t="shared" si="0"/>
        <v>0.94984326018808773</v>
      </c>
      <c r="W21" s="92"/>
      <c r="X21" s="92">
        <f>X44/X67</f>
        <v>0.98360655737704927</v>
      </c>
      <c r="Y21" s="92"/>
      <c r="Z21" s="92"/>
      <c r="AA21" s="92"/>
      <c r="AB21" s="92"/>
      <c r="AC21" s="92"/>
      <c r="AD21" s="92"/>
      <c r="AE21" s="92">
        <f t="shared" si="1"/>
        <v>0.86687306501547989</v>
      </c>
      <c r="AF21" s="92">
        <f t="shared" si="1"/>
        <v>0.92391304347826098</v>
      </c>
      <c r="AG21" s="92"/>
      <c r="AH21" s="92"/>
      <c r="AI21" s="92"/>
      <c r="AJ21" s="92"/>
      <c r="AK21" s="92"/>
      <c r="AL21" s="92">
        <f t="shared" ref="AL21:BC21" si="6">AL44/AL67</f>
        <v>0.97560975609756095</v>
      </c>
      <c r="AM21" s="92">
        <f t="shared" si="6"/>
        <v>0.78244274809160308</v>
      </c>
      <c r="AN21" s="92">
        <f t="shared" si="6"/>
        <v>0.79099099099099102</v>
      </c>
      <c r="AO21" s="92">
        <f t="shared" si="6"/>
        <v>0.84202453987730075</v>
      </c>
      <c r="AP21" s="92">
        <f t="shared" si="6"/>
        <v>0.81273408239700373</v>
      </c>
      <c r="AQ21" s="92">
        <f t="shared" si="6"/>
        <v>0.80196399345335512</v>
      </c>
      <c r="AR21" s="92">
        <f t="shared" si="6"/>
        <v>0.852112676056338</v>
      </c>
      <c r="AS21" s="92">
        <f t="shared" si="6"/>
        <v>0.83464566929133865</v>
      </c>
      <c r="AT21" s="92">
        <f t="shared" si="6"/>
        <v>0.82568807339449535</v>
      </c>
      <c r="AU21" s="92">
        <f t="shared" si="6"/>
        <v>0.89418777943368111</v>
      </c>
      <c r="AV21" s="92">
        <f t="shared" si="6"/>
        <v>0.86642599277978338</v>
      </c>
      <c r="AW21" s="92">
        <f t="shared" si="6"/>
        <v>0.9336609336609335</v>
      </c>
      <c r="AX21" s="92">
        <f t="shared" si="6"/>
        <v>0.97103918228279384</v>
      </c>
      <c r="AY21" s="92">
        <f t="shared" si="6"/>
        <v>0.90206185567010311</v>
      </c>
      <c r="AZ21" s="92">
        <f t="shared" si="6"/>
        <v>0.92943201376936324</v>
      </c>
      <c r="BA21" s="92">
        <f t="shared" si="6"/>
        <v>0.88377723970944311</v>
      </c>
      <c r="BB21" s="92">
        <f t="shared" si="6"/>
        <v>1.0294117647058822</v>
      </c>
      <c r="BC21" s="92">
        <f t="shared" si="6"/>
        <v>1.3333333333333333</v>
      </c>
      <c r="BD21" s="92"/>
      <c r="BE21" s="92">
        <f>BE44/BE67</f>
        <v>1.0077519379844961</v>
      </c>
      <c r="BF21" s="92"/>
      <c r="BG21" s="92">
        <f t="shared" si="3"/>
        <v>0.83086053412462901</v>
      </c>
      <c r="BH21" s="92">
        <f t="shared" si="3"/>
        <v>0.97826086956521741</v>
      </c>
      <c r="BI21" s="90"/>
    </row>
    <row r="22" spans="1:61" s="88" customFormat="1" ht="11.5" x14ac:dyDescent="0.25">
      <c r="A22" s="77" t="s">
        <v>2</v>
      </c>
      <c r="B22" s="78" t="s">
        <v>3</v>
      </c>
      <c r="C22" s="78" t="s">
        <v>11</v>
      </c>
      <c r="D22" s="78" t="s">
        <v>4</v>
      </c>
      <c r="E22" s="78" t="s">
        <v>5</v>
      </c>
      <c r="F22" s="78" t="s">
        <v>6</v>
      </c>
      <c r="G22" s="78" t="s">
        <v>7</v>
      </c>
      <c r="H22" s="78" t="s">
        <v>8</v>
      </c>
      <c r="I22" s="78" t="s">
        <v>9</v>
      </c>
      <c r="J22" s="78" t="s">
        <v>10</v>
      </c>
      <c r="K22" s="78" t="s">
        <v>12</v>
      </c>
      <c r="L22" s="78" t="s">
        <v>13</v>
      </c>
      <c r="M22" s="78" t="s">
        <v>14</v>
      </c>
      <c r="N22" s="78"/>
      <c r="O22" s="78"/>
      <c r="P22" s="78" t="s">
        <v>15</v>
      </c>
      <c r="Q22" s="78" t="s">
        <v>16</v>
      </c>
      <c r="R22" s="78" t="s">
        <v>17</v>
      </c>
      <c r="S22" s="78" t="s">
        <v>18</v>
      </c>
      <c r="T22" s="78" t="s">
        <v>19</v>
      </c>
      <c r="U22" s="78" t="s">
        <v>20</v>
      </c>
      <c r="V22" s="78" t="s">
        <v>21</v>
      </c>
      <c r="W22" s="78" t="s">
        <v>22</v>
      </c>
      <c r="X22" s="78" t="s">
        <v>23</v>
      </c>
      <c r="Y22" s="78" t="s">
        <v>24</v>
      </c>
      <c r="Z22" s="78" t="s">
        <v>25</v>
      </c>
      <c r="AA22" s="78" t="s">
        <v>26</v>
      </c>
      <c r="AB22" s="78" t="s">
        <v>27</v>
      </c>
      <c r="AC22" s="78" t="s">
        <v>28</v>
      </c>
      <c r="AD22" s="78" t="s">
        <v>29</v>
      </c>
      <c r="AE22" s="78" t="s">
        <v>30</v>
      </c>
      <c r="AF22" s="78" t="s">
        <v>31</v>
      </c>
      <c r="AG22" s="78" t="s">
        <v>32</v>
      </c>
      <c r="AH22" s="78" t="s">
        <v>33</v>
      </c>
      <c r="AI22" s="78" t="s">
        <v>34</v>
      </c>
      <c r="AJ22" s="78" t="s">
        <v>35</v>
      </c>
      <c r="AK22" s="78" t="s">
        <v>36</v>
      </c>
      <c r="AL22" s="78" t="s">
        <v>37</v>
      </c>
      <c r="AM22" s="78" t="s">
        <v>38</v>
      </c>
      <c r="AN22" s="78" t="s">
        <v>39</v>
      </c>
      <c r="AO22" s="78" t="s">
        <v>40</v>
      </c>
      <c r="AP22" s="78" t="s">
        <v>41</v>
      </c>
      <c r="AQ22" s="78" t="s">
        <v>42</v>
      </c>
      <c r="AR22" s="78" t="s">
        <v>43</v>
      </c>
      <c r="AS22" s="78" t="s">
        <v>44</v>
      </c>
      <c r="AT22" s="78" t="s">
        <v>45</v>
      </c>
      <c r="AU22" s="78" t="s">
        <v>46</v>
      </c>
      <c r="AV22" s="78" t="s">
        <v>47</v>
      </c>
      <c r="AW22" s="78" t="s">
        <v>48</v>
      </c>
      <c r="AX22" s="78" t="s">
        <v>49</v>
      </c>
      <c r="AY22" s="78" t="s">
        <v>50</v>
      </c>
      <c r="AZ22" s="78" t="s">
        <v>51</v>
      </c>
      <c r="BA22" s="78" t="s">
        <v>52</v>
      </c>
      <c r="BB22" s="78" t="s">
        <v>53</v>
      </c>
      <c r="BC22" s="78" t="s">
        <v>54</v>
      </c>
      <c r="BD22" s="78" t="s">
        <v>55</v>
      </c>
      <c r="BE22" s="78" t="s">
        <v>56</v>
      </c>
      <c r="BF22" s="78" t="s">
        <v>57</v>
      </c>
      <c r="BG22" s="78" t="s">
        <v>58</v>
      </c>
      <c r="BH22" s="78" t="s">
        <v>59</v>
      </c>
    </row>
    <row r="23" spans="1:61" s="88" customFormat="1" ht="11.5" x14ac:dyDescent="0.25">
      <c r="A23" s="79" t="s">
        <v>60</v>
      </c>
      <c r="B23" s="80" t="s">
        <v>61</v>
      </c>
      <c r="C23" s="80" t="s">
        <v>61</v>
      </c>
      <c r="D23" s="80" t="s">
        <v>61</v>
      </c>
      <c r="E23" s="80" t="s">
        <v>61</v>
      </c>
      <c r="F23" s="80" t="s">
        <v>61</v>
      </c>
      <c r="G23" s="80" t="s">
        <v>61</v>
      </c>
      <c r="H23" s="80" t="s">
        <v>61</v>
      </c>
      <c r="I23" s="80" t="s">
        <v>61</v>
      </c>
      <c r="J23" s="80" t="s">
        <v>61</v>
      </c>
      <c r="K23" s="80" t="s">
        <v>61</v>
      </c>
      <c r="L23" s="80" t="s">
        <v>61</v>
      </c>
      <c r="M23" s="80" t="s">
        <v>61</v>
      </c>
      <c r="N23" s="80"/>
      <c r="O23" s="80"/>
      <c r="P23" s="80" t="s">
        <v>62</v>
      </c>
      <c r="Q23" s="80" t="s">
        <v>62</v>
      </c>
      <c r="R23" s="80" t="s">
        <v>62</v>
      </c>
      <c r="S23" s="80" t="s">
        <v>62</v>
      </c>
      <c r="T23" s="80" t="s">
        <v>62</v>
      </c>
      <c r="U23" s="80" t="s">
        <v>62</v>
      </c>
      <c r="V23" s="80" t="s">
        <v>62</v>
      </c>
      <c r="W23" s="80" t="s">
        <v>62</v>
      </c>
      <c r="X23" s="80" t="s">
        <v>62</v>
      </c>
      <c r="Y23" s="80" t="s">
        <v>62</v>
      </c>
      <c r="Z23" s="80" t="s">
        <v>62</v>
      </c>
      <c r="AA23" s="80" t="s">
        <v>62</v>
      </c>
      <c r="AB23" s="80" t="s">
        <v>62</v>
      </c>
      <c r="AC23" s="80" t="s">
        <v>62</v>
      </c>
      <c r="AD23" s="80" t="s">
        <v>62</v>
      </c>
      <c r="AE23" s="80" t="s">
        <v>62</v>
      </c>
      <c r="AF23" s="80" t="s">
        <v>62</v>
      </c>
      <c r="AG23" s="80" t="s">
        <v>62</v>
      </c>
      <c r="AH23" s="80" t="s">
        <v>62</v>
      </c>
      <c r="AI23" s="80" t="s">
        <v>62</v>
      </c>
      <c r="AJ23" s="80" t="s">
        <v>62</v>
      </c>
      <c r="AK23" s="80" t="s">
        <v>62</v>
      </c>
      <c r="AL23" s="80" t="s">
        <v>62</v>
      </c>
      <c r="AM23" s="80" t="s">
        <v>62</v>
      </c>
      <c r="AN23" s="80" t="s">
        <v>62</v>
      </c>
      <c r="AO23" s="80" t="s">
        <v>62</v>
      </c>
      <c r="AP23" s="80" t="s">
        <v>62</v>
      </c>
      <c r="AQ23" s="80" t="s">
        <v>62</v>
      </c>
      <c r="AR23" s="80" t="s">
        <v>62</v>
      </c>
      <c r="AS23" s="80" t="s">
        <v>62</v>
      </c>
      <c r="AT23" s="80" t="s">
        <v>62</v>
      </c>
      <c r="AU23" s="80" t="s">
        <v>62</v>
      </c>
      <c r="AV23" s="80" t="s">
        <v>62</v>
      </c>
      <c r="AW23" s="80" t="s">
        <v>62</v>
      </c>
      <c r="AX23" s="80" t="s">
        <v>62</v>
      </c>
      <c r="AY23" s="80" t="s">
        <v>62</v>
      </c>
      <c r="AZ23" s="80" t="s">
        <v>62</v>
      </c>
      <c r="BA23" s="80" t="s">
        <v>62</v>
      </c>
      <c r="BB23" s="80" t="s">
        <v>62</v>
      </c>
      <c r="BC23" s="80" t="s">
        <v>62</v>
      </c>
      <c r="BD23" s="80" t="s">
        <v>62</v>
      </c>
      <c r="BE23" s="80" t="s">
        <v>62</v>
      </c>
      <c r="BF23" s="80" t="s">
        <v>62</v>
      </c>
      <c r="BG23" s="80" t="s">
        <v>62</v>
      </c>
      <c r="BH23" s="80" t="s">
        <v>62</v>
      </c>
    </row>
    <row r="24" spans="1:61" s="88" customFormat="1" ht="11.5" x14ac:dyDescent="0.25">
      <c r="A24" s="79" t="s">
        <v>63</v>
      </c>
      <c r="B24" s="80">
        <v>0.01</v>
      </c>
      <c r="C24" s="80">
        <v>1E-3</v>
      </c>
      <c r="D24" s="80">
        <v>0.01</v>
      </c>
      <c r="E24" s="80">
        <v>0.01</v>
      </c>
      <c r="F24" s="80">
        <v>5.0000000000000001E-3</v>
      </c>
      <c r="G24" s="80">
        <v>0.01</v>
      </c>
      <c r="H24" s="80">
        <v>0.01</v>
      </c>
      <c r="I24" s="80">
        <v>0.01</v>
      </c>
      <c r="J24" s="80">
        <v>0.01</v>
      </c>
      <c r="K24" s="80">
        <v>0.01</v>
      </c>
      <c r="L24" s="80"/>
      <c r="M24" s="80">
        <v>0.01</v>
      </c>
      <c r="N24" s="80"/>
      <c r="O24" s="80"/>
      <c r="P24" s="80">
        <v>1</v>
      </c>
      <c r="Q24" s="80">
        <v>1</v>
      </c>
      <c r="R24" s="80">
        <v>5</v>
      </c>
      <c r="S24" s="80">
        <v>2</v>
      </c>
      <c r="T24" s="80">
        <v>2</v>
      </c>
      <c r="U24" s="80">
        <v>1</v>
      </c>
      <c r="V24" s="80">
        <v>2</v>
      </c>
      <c r="W24" s="80">
        <v>20</v>
      </c>
      <c r="X24" s="80">
        <v>1</v>
      </c>
      <c r="Y24" s="80">
        <v>20</v>
      </c>
      <c r="Z24" s="80">
        <v>10</v>
      </c>
      <c r="AA24" s="80">
        <v>30</v>
      </c>
      <c r="AB24" s="80">
        <v>1</v>
      </c>
      <c r="AC24" s="80">
        <v>1</v>
      </c>
      <c r="AD24" s="80">
        <v>5</v>
      </c>
      <c r="AE24" s="80">
        <v>2</v>
      </c>
      <c r="AF24" s="80">
        <v>1</v>
      </c>
      <c r="AG24" s="80">
        <v>2</v>
      </c>
      <c r="AH24" s="80">
        <v>0.5</v>
      </c>
      <c r="AI24" s="80">
        <v>0.2</v>
      </c>
      <c r="AJ24" s="80">
        <v>1</v>
      </c>
      <c r="AK24" s="80">
        <v>0.5</v>
      </c>
      <c r="AL24" s="80">
        <v>0.5</v>
      </c>
      <c r="AM24" s="80">
        <v>0.1</v>
      </c>
      <c r="AN24" s="80">
        <v>0.1</v>
      </c>
      <c r="AO24" s="80">
        <v>0.05</v>
      </c>
      <c r="AP24" s="80">
        <v>0.1</v>
      </c>
      <c r="AQ24" s="80">
        <v>0.1</v>
      </c>
      <c r="AR24" s="80">
        <v>0.05</v>
      </c>
      <c r="AS24" s="80">
        <v>0.1</v>
      </c>
      <c r="AT24" s="80">
        <v>0.1</v>
      </c>
      <c r="AU24" s="80">
        <v>0.1</v>
      </c>
      <c r="AV24" s="80">
        <v>0.1</v>
      </c>
      <c r="AW24" s="80">
        <v>0.1</v>
      </c>
      <c r="AX24" s="80">
        <v>0.05</v>
      </c>
      <c r="AY24" s="80">
        <v>0.1</v>
      </c>
      <c r="AZ24" s="80">
        <v>0.01</v>
      </c>
      <c r="BA24" s="80">
        <v>0.2</v>
      </c>
      <c r="BB24" s="80">
        <v>0.1</v>
      </c>
      <c r="BC24" s="80">
        <v>1</v>
      </c>
      <c r="BD24" s="80">
        <v>0.1</v>
      </c>
      <c r="BE24" s="80">
        <v>5</v>
      </c>
      <c r="BF24" s="80">
        <v>0.4</v>
      </c>
      <c r="BG24" s="80">
        <v>0.1</v>
      </c>
      <c r="BH24" s="80">
        <v>0.1</v>
      </c>
    </row>
    <row r="25" spans="1:61" s="88" customFormat="1" ht="12" thickBot="1" x14ac:dyDescent="0.3">
      <c r="A25" s="81" t="s">
        <v>64</v>
      </c>
      <c r="B25" s="82" t="s">
        <v>65</v>
      </c>
      <c r="C25" s="82" t="s">
        <v>65</v>
      </c>
      <c r="D25" s="82" t="s">
        <v>65</v>
      </c>
      <c r="E25" s="82" t="s">
        <v>65</v>
      </c>
      <c r="F25" s="82" t="s">
        <v>65</v>
      </c>
      <c r="G25" s="82" t="s">
        <v>65</v>
      </c>
      <c r="H25" s="82" t="s">
        <v>65</v>
      </c>
      <c r="I25" s="82" t="s">
        <v>65</v>
      </c>
      <c r="J25" s="82" t="s">
        <v>65</v>
      </c>
      <c r="K25" s="82" t="s">
        <v>65</v>
      </c>
      <c r="L25" s="82" t="s">
        <v>66</v>
      </c>
      <c r="M25" s="82" t="s">
        <v>65</v>
      </c>
      <c r="N25" s="82"/>
      <c r="O25" s="82"/>
      <c r="P25" s="82" t="s">
        <v>65</v>
      </c>
      <c r="Q25" s="82" t="s">
        <v>65</v>
      </c>
      <c r="R25" s="82" t="s">
        <v>65</v>
      </c>
      <c r="S25" s="82" t="s">
        <v>65</v>
      </c>
      <c r="T25" s="82" t="s">
        <v>65</v>
      </c>
      <c r="U25" s="82" t="s">
        <v>65</v>
      </c>
      <c r="V25" s="82" t="s">
        <v>65</v>
      </c>
      <c r="W25" s="82" t="s">
        <v>67</v>
      </c>
      <c r="X25" s="82" t="s">
        <v>67</v>
      </c>
      <c r="Y25" s="82" t="s">
        <v>67</v>
      </c>
      <c r="Z25" s="82" t="s">
        <v>67</v>
      </c>
      <c r="AA25" s="82" t="s">
        <v>67</v>
      </c>
      <c r="AB25" s="82" t="s">
        <v>67</v>
      </c>
      <c r="AC25" s="82" t="s">
        <v>67</v>
      </c>
      <c r="AD25" s="82" t="s">
        <v>67</v>
      </c>
      <c r="AE25" s="82" t="s">
        <v>67</v>
      </c>
      <c r="AF25" s="82" t="s">
        <v>67</v>
      </c>
      <c r="AG25" s="82" t="s">
        <v>67</v>
      </c>
      <c r="AH25" s="82" t="s">
        <v>67</v>
      </c>
      <c r="AI25" s="82" t="s">
        <v>67</v>
      </c>
      <c r="AJ25" s="82" t="s">
        <v>67</v>
      </c>
      <c r="AK25" s="82" t="s">
        <v>67</v>
      </c>
      <c r="AL25" s="82" t="s">
        <v>67</v>
      </c>
      <c r="AM25" s="82" t="s">
        <v>67</v>
      </c>
      <c r="AN25" s="82" t="s">
        <v>67</v>
      </c>
      <c r="AO25" s="82" t="s">
        <v>67</v>
      </c>
      <c r="AP25" s="82" t="s">
        <v>67</v>
      </c>
      <c r="AQ25" s="82" t="s">
        <v>67</v>
      </c>
      <c r="AR25" s="82" t="s">
        <v>67</v>
      </c>
      <c r="AS25" s="82" t="s">
        <v>67</v>
      </c>
      <c r="AT25" s="82" t="s">
        <v>67</v>
      </c>
      <c r="AU25" s="82" t="s">
        <v>67</v>
      </c>
      <c r="AV25" s="82" t="s">
        <v>67</v>
      </c>
      <c r="AW25" s="82" t="s">
        <v>67</v>
      </c>
      <c r="AX25" s="82" t="s">
        <v>67</v>
      </c>
      <c r="AY25" s="82" t="s">
        <v>67</v>
      </c>
      <c r="AZ25" s="82" t="s">
        <v>67</v>
      </c>
      <c r="BA25" s="82" t="s">
        <v>67</v>
      </c>
      <c r="BB25" s="82" t="s">
        <v>67</v>
      </c>
      <c r="BC25" s="82" t="s">
        <v>67</v>
      </c>
      <c r="BD25" s="82" t="s">
        <v>67</v>
      </c>
      <c r="BE25" s="82" t="s">
        <v>67</v>
      </c>
      <c r="BF25" s="82" t="s">
        <v>67</v>
      </c>
      <c r="BG25" s="82" t="s">
        <v>67</v>
      </c>
      <c r="BH25" s="82" t="s">
        <v>67</v>
      </c>
    </row>
    <row r="26" spans="1:61" s="88" customFormat="1" ht="12" thickTop="1" x14ac:dyDescent="0.25">
      <c r="A26" s="83" t="s">
        <v>68</v>
      </c>
      <c r="B26" s="84">
        <v>65.459999999999994</v>
      </c>
      <c r="C26" s="84">
        <v>0.752</v>
      </c>
      <c r="D26" s="84">
        <v>15.21</v>
      </c>
      <c r="E26" s="84">
        <v>5.6</v>
      </c>
      <c r="F26" s="84">
        <v>6.4000000000000001E-2</v>
      </c>
      <c r="G26" s="84">
        <v>1.78</v>
      </c>
      <c r="H26" s="84">
        <v>1.47</v>
      </c>
      <c r="I26" s="84">
        <v>2.31</v>
      </c>
      <c r="J26" s="84">
        <v>3.6</v>
      </c>
      <c r="K26" s="84">
        <v>0.14000000000000001</v>
      </c>
      <c r="L26" s="84">
        <v>2.0299999999999998</v>
      </c>
      <c r="M26" s="84">
        <v>98.42</v>
      </c>
      <c r="N26" s="84"/>
      <c r="O26" s="84"/>
      <c r="P26" s="84">
        <v>12</v>
      </c>
      <c r="Q26" s="84">
        <v>3</v>
      </c>
      <c r="R26" s="84">
        <v>74</v>
      </c>
      <c r="S26" s="84">
        <v>1016</v>
      </c>
      <c r="T26" s="84">
        <v>256</v>
      </c>
      <c r="U26" s="84">
        <v>24</v>
      </c>
      <c r="V26" s="84">
        <v>216</v>
      </c>
      <c r="W26" s="84">
        <v>80</v>
      </c>
      <c r="X26" s="84">
        <v>12</v>
      </c>
      <c r="Y26" s="84">
        <v>30</v>
      </c>
      <c r="Z26" s="84">
        <v>20</v>
      </c>
      <c r="AA26" s="84">
        <v>70</v>
      </c>
      <c r="AB26" s="84">
        <v>22</v>
      </c>
      <c r="AC26" s="84">
        <v>2</v>
      </c>
      <c r="AD26" s="84" t="s">
        <v>69</v>
      </c>
      <c r="AE26" s="84">
        <v>132</v>
      </c>
      <c r="AF26" s="84">
        <v>13</v>
      </c>
      <c r="AG26" s="84" t="s">
        <v>70</v>
      </c>
      <c r="AH26" s="84" t="s">
        <v>71</v>
      </c>
      <c r="AI26" s="84" t="s">
        <v>72</v>
      </c>
      <c r="AJ26" s="84">
        <v>3</v>
      </c>
      <c r="AK26" s="84" t="s">
        <v>71</v>
      </c>
      <c r="AL26" s="84">
        <v>5.4</v>
      </c>
      <c r="AM26" s="84">
        <v>38.799999999999997</v>
      </c>
      <c r="AN26" s="84">
        <v>77.099999999999994</v>
      </c>
      <c r="AO26" s="84">
        <v>9.0299999999999994</v>
      </c>
      <c r="AP26" s="84">
        <v>33.4</v>
      </c>
      <c r="AQ26" s="84">
        <v>6.2</v>
      </c>
      <c r="AR26" s="84">
        <v>1.57</v>
      </c>
      <c r="AS26" s="84">
        <v>5.0999999999999996</v>
      </c>
      <c r="AT26" s="84">
        <v>0.8</v>
      </c>
      <c r="AU26" s="84">
        <v>4.5999999999999996</v>
      </c>
      <c r="AV26" s="84">
        <v>0.9</v>
      </c>
      <c r="AW26" s="84">
        <v>2.6</v>
      </c>
      <c r="AX26" s="84">
        <v>0.4</v>
      </c>
      <c r="AY26" s="84">
        <v>2.5</v>
      </c>
      <c r="AZ26" s="84">
        <v>0.41</v>
      </c>
      <c r="BA26" s="84">
        <v>5.7</v>
      </c>
      <c r="BB26" s="84">
        <v>1.2</v>
      </c>
      <c r="BC26" s="84">
        <v>3</v>
      </c>
      <c r="BD26" s="84">
        <v>0.6</v>
      </c>
      <c r="BE26" s="84">
        <v>35</v>
      </c>
      <c r="BF26" s="84" t="s">
        <v>73</v>
      </c>
      <c r="BG26" s="84">
        <v>14.7</v>
      </c>
      <c r="BH26" s="84">
        <v>3</v>
      </c>
    </row>
    <row r="27" spans="1:61" s="88" customFormat="1" ht="11.5" x14ac:dyDescent="0.25">
      <c r="A27" s="83" t="s">
        <v>74</v>
      </c>
      <c r="B27" s="84">
        <v>57.19</v>
      </c>
      <c r="C27" s="84">
        <v>1.1539999999999999</v>
      </c>
      <c r="D27" s="84">
        <v>18.350000000000001</v>
      </c>
      <c r="E27" s="84">
        <v>9.39</v>
      </c>
      <c r="F27" s="84">
        <v>9.7000000000000003E-2</v>
      </c>
      <c r="G27" s="84">
        <v>3.26</v>
      </c>
      <c r="H27" s="84">
        <v>0.87</v>
      </c>
      <c r="I27" s="84">
        <v>1.31</v>
      </c>
      <c r="J27" s="84">
        <v>4.09</v>
      </c>
      <c r="K27" s="84">
        <v>0.09</v>
      </c>
      <c r="L27" s="84">
        <v>3.7</v>
      </c>
      <c r="M27" s="84">
        <v>99.51</v>
      </c>
      <c r="N27" s="84"/>
      <c r="O27" s="84"/>
      <c r="P27" s="84">
        <v>20</v>
      </c>
      <c r="Q27" s="84">
        <v>4</v>
      </c>
      <c r="R27" s="84">
        <v>135</v>
      </c>
      <c r="S27" s="84">
        <v>469</v>
      </c>
      <c r="T27" s="84">
        <v>160</v>
      </c>
      <c r="U27" s="84">
        <v>32</v>
      </c>
      <c r="V27" s="84">
        <v>245</v>
      </c>
      <c r="W27" s="84">
        <v>140</v>
      </c>
      <c r="X27" s="84">
        <v>25</v>
      </c>
      <c r="Y27" s="84">
        <v>60</v>
      </c>
      <c r="Z27" s="84">
        <v>20</v>
      </c>
      <c r="AA27" s="84">
        <v>140</v>
      </c>
      <c r="AB27" s="84">
        <v>30</v>
      </c>
      <c r="AC27" s="84">
        <v>3</v>
      </c>
      <c r="AD27" s="84" t="s">
        <v>69</v>
      </c>
      <c r="AE27" s="84">
        <v>240</v>
      </c>
      <c r="AF27" s="84">
        <v>21</v>
      </c>
      <c r="AG27" s="84" t="s">
        <v>70</v>
      </c>
      <c r="AH27" s="84" t="s">
        <v>71</v>
      </c>
      <c r="AI27" s="84" t="s">
        <v>72</v>
      </c>
      <c r="AJ27" s="84">
        <v>4</v>
      </c>
      <c r="AK27" s="84" t="s">
        <v>71</v>
      </c>
      <c r="AL27" s="84">
        <v>12.4</v>
      </c>
      <c r="AM27" s="84">
        <v>63.5</v>
      </c>
      <c r="AN27" s="84">
        <v>128</v>
      </c>
      <c r="AO27" s="84">
        <v>14.4</v>
      </c>
      <c r="AP27" s="84">
        <v>51.8</v>
      </c>
      <c r="AQ27" s="84">
        <v>10</v>
      </c>
      <c r="AR27" s="84">
        <v>1.36</v>
      </c>
      <c r="AS27" s="84">
        <v>7.8</v>
      </c>
      <c r="AT27" s="84">
        <v>1.1000000000000001</v>
      </c>
      <c r="AU27" s="84">
        <v>6.2</v>
      </c>
      <c r="AV27" s="84">
        <v>1.1000000000000001</v>
      </c>
      <c r="AW27" s="84">
        <v>3.4</v>
      </c>
      <c r="AX27" s="84">
        <v>0.5</v>
      </c>
      <c r="AY27" s="84">
        <v>3.1</v>
      </c>
      <c r="AZ27" s="84">
        <v>0.48</v>
      </c>
      <c r="BA27" s="84">
        <v>6.8</v>
      </c>
      <c r="BB27" s="84">
        <v>1.7</v>
      </c>
      <c r="BC27" s="84">
        <v>5</v>
      </c>
      <c r="BD27" s="84">
        <v>1.4</v>
      </c>
      <c r="BE27" s="84">
        <v>17</v>
      </c>
      <c r="BF27" s="84" t="s">
        <v>73</v>
      </c>
      <c r="BG27" s="84">
        <v>22.7</v>
      </c>
      <c r="BH27" s="84">
        <v>4.5999999999999996</v>
      </c>
    </row>
    <row r="28" spans="1:61" s="88" customFormat="1" ht="11.5" x14ac:dyDescent="0.25">
      <c r="A28" s="83" t="s">
        <v>75</v>
      </c>
      <c r="B28" s="84">
        <v>65.790000000000006</v>
      </c>
      <c r="C28" s="84">
        <v>0.59799999999999998</v>
      </c>
      <c r="D28" s="84">
        <v>17.45</v>
      </c>
      <c r="E28" s="84">
        <v>4.63</v>
      </c>
      <c r="F28" s="84">
        <v>3.6999999999999998E-2</v>
      </c>
      <c r="G28" s="84">
        <v>1.7</v>
      </c>
      <c r="H28" s="84">
        <v>0.92</v>
      </c>
      <c r="I28" s="84">
        <v>2.42</v>
      </c>
      <c r="J28" s="84">
        <v>5.36</v>
      </c>
      <c r="K28" s="84">
        <v>0.23</v>
      </c>
      <c r="L28" s="84">
        <v>1.57</v>
      </c>
      <c r="M28" s="84">
        <v>100.7</v>
      </c>
      <c r="N28" s="84"/>
      <c r="O28" s="84"/>
      <c r="P28" s="84">
        <v>13</v>
      </c>
      <c r="Q28" s="84">
        <v>1</v>
      </c>
      <c r="R28" s="84">
        <v>77</v>
      </c>
      <c r="S28" s="84">
        <v>1108</v>
      </c>
      <c r="T28" s="84">
        <v>185</v>
      </c>
      <c r="U28" s="84">
        <v>22</v>
      </c>
      <c r="V28" s="84">
        <v>104</v>
      </c>
      <c r="W28" s="84">
        <v>70</v>
      </c>
      <c r="X28" s="84">
        <v>11</v>
      </c>
      <c r="Y28" s="84">
        <v>30</v>
      </c>
      <c r="Z28" s="84" t="s">
        <v>76</v>
      </c>
      <c r="AA28" s="84">
        <v>90</v>
      </c>
      <c r="AB28" s="84">
        <v>25</v>
      </c>
      <c r="AC28" s="84">
        <v>2</v>
      </c>
      <c r="AD28" s="84" t="s">
        <v>69</v>
      </c>
      <c r="AE28" s="84">
        <v>153</v>
      </c>
      <c r="AF28" s="84">
        <v>12</v>
      </c>
      <c r="AG28" s="84" t="s">
        <v>70</v>
      </c>
      <c r="AH28" s="84" t="s">
        <v>71</v>
      </c>
      <c r="AI28" s="84" t="s">
        <v>72</v>
      </c>
      <c r="AJ28" s="84">
        <v>3</v>
      </c>
      <c r="AK28" s="84" t="s">
        <v>71</v>
      </c>
      <c r="AL28" s="84">
        <v>5.0999999999999996</v>
      </c>
      <c r="AM28" s="84">
        <v>22.2</v>
      </c>
      <c r="AN28" s="84">
        <v>44.7</v>
      </c>
      <c r="AO28" s="84">
        <v>5.28</v>
      </c>
      <c r="AP28" s="84">
        <v>20.100000000000001</v>
      </c>
      <c r="AQ28" s="84">
        <v>4.0999999999999996</v>
      </c>
      <c r="AR28" s="84">
        <v>1.18</v>
      </c>
      <c r="AS28" s="84">
        <v>3.9</v>
      </c>
      <c r="AT28" s="84">
        <v>0.6</v>
      </c>
      <c r="AU28" s="84">
        <v>3.9</v>
      </c>
      <c r="AV28" s="84">
        <v>0.7</v>
      </c>
      <c r="AW28" s="84">
        <v>2.1</v>
      </c>
      <c r="AX28" s="84">
        <v>0.31</v>
      </c>
      <c r="AY28" s="84">
        <v>1.7</v>
      </c>
      <c r="AZ28" s="84">
        <v>0.28999999999999998</v>
      </c>
      <c r="BA28" s="84">
        <v>2.8</v>
      </c>
      <c r="BB28" s="84">
        <v>1.1000000000000001</v>
      </c>
      <c r="BC28" s="84">
        <v>2</v>
      </c>
      <c r="BD28" s="84">
        <v>0.9</v>
      </c>
      <c r="BE28" s="84">
        <v>30</v>
      </c>
      <c r="BF28" s="84" t="s">
        <v>73</v>
      </c>
      <c r="BG28" s="84">
        <v>7</v>
      </c>
      <c r="BH28" s="84">
        <v>3.2</v>
      </c>
    </row>
    <row r="29" spans="1:61" s="88" customFormat="1" ht="11.5" x14ac:dyDescent="0.25">
      <c r="A29" s="83" t="s">
        <v>77</v>
      </c>
      <c r="B29" s="84">
        <v>60.2</v>
      </c>
      <c r="C29" s="84">
        <v>0.95599999999999996</v>
      </c>
      <c r="D29" s="84">
        <v>19.89</v>
      </c>
      <c r="E29" s="84">
        <v>7.39</v>
      </c>
      <c r="F29" s="84">
        <v>0.06</v>
      </c>
      <c r="G29" s="84">
        <v>2.98</v>
      </c>
      <c r="H29" s="84">
        <v>0.43</v>
      </c>
      <c r="I29" s="84">
        <v>1.27</v>
      </c>
      <c r="J29" s="84">
        <v>5.48</v>
      </c>
      <c r="K29" s="84">
        <v>0.14000000000000001</v>
      </c>
      <c r="L29" s="84">
        <v>1.92</v>
      </c>
      <c r="M29" s="84">
        <v>100.7</v>
      </c>
      <c r="N29" s="84"/>
      <c r="O29" s="84"/>
      <c r="P29" s="84">
        <v>21</v>
      </c>
      <c r="Q29" s="84">
        <v>2</v>
      </c>
      <c r="R29" s="84">
        <v>133</v>
      </c>
      <c r="S29" s="84">
        <v>940</v>
      </c>
      <c r="T29" s="84">
        <v>119</v>
      </c>
      <c r="U29" s="84">
        <v>25</v>
      </c>
      <c r="V29" s="84">
        <v>186</v>
      </c>
      <c r="W29" s="84">
        <v>130</v>
      </c>
      <c r="X29" s="84">
        <v>19</v>
      </c>
      <c r="Y29" s="84">
        <v>40</v>
      </c>
      <c r="Z29" s="84" t="s">
        <v>76</v>
      </c>
      <c r="AA29" s="84">
        <v>160</v>
      </c>
      <c r="AB29" s="84">
        <v>39</v>
      </c>
      <c r="AC29" s="84">
        <v>2</v>
      </c>
      <c r="AD29" s="84" t="s">
        <v>69</v>
      </c>
      <c r="AE29" s="84">
        <v>205</v>
      </c>
      <c r="AF29" s="84">
        <v>23</v>
      </c>
      <c r="AG29" s="84" t="s">
        <v>70</v>
      </c>
      <c r="AH29" s="84" t="s">
        <v>71</v>
      </c>
      <c r="AI29" s="84" t="s">
        <v>72</v>
      </c>
      <c r="AJ29" s="84">
        <v>5</v>
      </c>
      <c r="AK29" s="84" t="s">
        <v>71</v>
      </c>
      <c r="AL29" s="84">
        <v>8.5</v>
      </c>
      <c r="AM29" s="84">
        <v>43.4</v>
      </c>
      <c r="AN29" s="84">
        <v>89.7</v>
      </c>
      <c r="AO29" s="84">
        <v>10.4</v>
      </c>
      <c r="AP29" s="84">
        <v>40.200000000000003</v>
      </c>
      <c r="AQ29" s="84">
        <v>7.7</v>
      </c>
      <c r="AR29" s="84">
        <v>1.1499999999999999</v>
      </c>
      <c r="AS29" s="84">
        <v>6.1</v>
      </c>
      <c r="AT29" s="84">
        <v>0.9</v>
      </c>
      <c r="AU29" s="84">
        <v>4.9000000000000004</v>
      </c>
      <c r="AV29" s="84">
        <v>0.9</v>
      </c>
      <c r="AW29" s="84">
        <v>2.5</v>
      </c>
      <c r="AX29" s="84">
        <v>0.37</v>
      </c>
      <c r="AY29" s="84">
        <v>2.4</v>
      </c>
      <c r="AZ29" s="84">
        <v>0.38</v>
      </c>
      <c r="BA29" s="84">
        <v>5.2</v>
      </c>
      <c r="BB29" s="84">
        <v>1.9</v>
      </c>
      <c r="BC29" s="84">
        <v>4</v>
      </c>
      <c r="BD29" s="84">
        <v>1.3</v>
      </c>
      <c r="BE29" s="84">
        <v>25</v>
      </c>
      <c r="BF29" s="84" t="s">
        <v>73</v>
      </c>
      <c r="BG29" s="84">
        <v>13.8</v>
      </c>
      <c r="BH29" s="84">
        <v>5.6</v>
      </c>
    </row>
    <row r="30" spans="1:61" s="88" customFormat="1" ht="11.5" x14ac:dyDescent="0.25">
      <c r="A30" s="83" t="s">
        <v>78</v>
      </c>
      <c r="B30" s="84">
        <v>68.89</v>
      </c>
      <c r="C30" s="84">
        <v>0.67300000000000004</v>
      </c>
      <c r="D30" s="84">
        <v>15.16</v>
      </c>
      <c r="E30" s="84">
        <v>5.16</v>
      </c>
      <c r="F30" s="84">
        <v>0.06</v>
      </c>
      <c r="G30" s="84">
        <v>1.19</v>
      </c>
      <c r="H30" s="84">
        <v>1.48</v>
      </c>
      <c r="I30" s="84">
        <v>3.93</v>
      </c>
      <c r="J30" s="84">
        <v>1.93</v>
      </c>
      <c r="K30" s="84">
        <v>0.13</v>
      </c>
      <c r="L30" s="84">
        <v>1.93</v>
      </c>
      <c r="M30" s="84">
        <v>100.5</v>
      </c>
      <c r="N30" s="84"/>
      <c r="O30" s="84"/>
      <c r="P30" s="84">
        <v>11</v>
      </c>
      <c r="Q30" s="84">
        <v>2</v>
      </c>
      <c r="R30" s="84">
        <v>82</v>
      </c>
      <c r="S30" s="84">
        <v>164</v>
      </c>
      <c r="T30" s="84">
        <v>92</v>
      </c>
      <c r="U30" s="84">
        <v>21</v>
      </c>
      <c r="V30" s="84">
        <v>188</v>
      </c>
      <c r="W30" s="84">
        <v>70</v>
      </c>
      <c r="X30" s="84">
        <v>17</v>
      </c>
      <c r="Y30" s="84">
        <v>30</v>
      </c>
      <c r="Z30" s="84">
        <v>20</v>
      </c>
      <c r="AA30" s="84">
        <v>80</v>
      </c>
      <c r="AB30" s="84">
        <v>18</v>
      </c>
      <c r="AC30" s="84">
        <v>2</v>
      </c>
      <c r="AD30" s="84">
        <v>6</v>
      </c>
      <c r="AE30" s="84">
        <v>109</v>
      </c>
      <c r="AF30" s="84">
        <v>9</v>
      </c>
      <c r="AG30" s="84" t="s">
        <v>70</v>
      </c>
      <c r="AH30" s="84" t="s">
        <v>71</v>
      </c>
      <c r="AI30" s="84" t="s">
        <v>72</v>
      </c>
      <c r="AJ30" s="84">
        <v>3</v>
      </c>
      <c r="AK30" s="84" t="s">
        <v>71</v>
      </c>
      <c r="AL30" s="84">
        <v>5.9</v>
      </c>
      <c r="AM30" s="84">
        <v>22.9</v>
      </c>
      <c r="AN30" s="84">
        <v>48.6</v>
      </c>
      <c r="AO30" s="84">
        <v>5.6</v>
      </c>
      <c r="AP30" s="84">
        <v>21.6</v>
      </c>
      <c r="AQ30" s="84">
        <v>4.5</v>
      </c>
      <c r="AR30" s="84">
        <v>1.24</v>
      </c>
      <c r="AS30" s="84">
        <v>3.7</v>
      </c>
      <c r="AT30" s="84">
        <v>0.6</v>
      </c>
      <c r="AU30" s="84">
        <v>3.9</v>
      </c>
      <c r="AV30" s="84">
        <v>0.8</v>
      </c>
      <c r="AW30" s="84">
        <v>2.2000000000000002</v>
      </c>
      <c r="AX30" s="84">
        <v>0.34</v>
      </c>
      <c r="AY30" s="84">
        <v>2.1</v>
      </c>
      <c r="AZ30" s="84">
        <v>0.32</v>
      </c>
      <c r="BA30" s="84">
        <v>5.0999999999999996</v>
      </c>
      <c r="BB30" s="84">
        <v>0.8</v>
      </c>
      <c r="BC30" s="84" t="s">
        <v>79</v>
      </c>
      <c r="BD30" s="84">
        <v>0.8</v>
      </c>
      <c r="BE30" s="84">
        <v>23</v>
      </c>
      <c r="BF30" s="84" t="s">
        <v>73</v>
      </c>
      <c r="BG30" s="84">
        <v>6.6</v>
      </c>
      <c r="BH30" s="84">
        <v>3.1</v>
      </c>
    </row>
    <row r="31" spans="1:61" s="88" customFormat="1" ht="11.5" x14ac:dyDescent="0.25">
      <c r="A31" s="83" t="s">
        <v>80</v>
      </c>
      <c r="B31" s="84">
        <v>75.239999999999995</v>
      </c>
      <c r="C31" s="84">
        <v>0.81</v>
      </c>
      <c r="D31" s="84">
        <v>10.58</v>
      </c>
      <c r="E31" s="84">
        <v>5.94</v>
      </c>
      <c r="F31" s="84">
        <v>7.0999999999999994E-2</v>
      </c>
      <c r="G31" s="84">
        <v>1.52</v>
      </c>
      <c r="H31" s="84">
        <v>0.7</v>
      </c>
      <c r="I31" s="84">
        <v>2.02</v>
      </c>
      <c r="J31" s="84">
        <v>2.16</v>
      </c>
      <c r="K31" s="84">
        <v>0.09</v>
      </c>
      <c r="L31" s="84">
        <v>1.44</v>
      </c>
      <c r="M31" s="84">
        <v>100.6</v>
      </c>
      <c r="N31" s="84"/>
      <c r="O31" s="84"/>
      <c r="P31" s="84">
        <v>16</v>
      </c>
      <c r="Q31" s="84">
        <v>2</v>
      </c>
      <c r="R31" s="84">
        <v>90</v>
      </c>
      <c r="S31" s="84">
        <v>152</v>
      </c>
      <c r="T31" s="84">
        <v>45</v>
      </c>
      <c r="U31" s="84">
        <v>31</v>
      </c>
      <c r="V31" s="84">
        <v>292</v>
      </c>
      <c r="W31" s="84">
        <v>80</v>
      </c>
      <c r="X31" s="84">
        <v>14</v>
      </c>
      <c r="Y31" s="84">
        <v>30</v>
      </c>
      <c r="Z31" s="84">
        <v>30</v>
      </c>
      <c r="AA31" s="84">
        <v>100</v>
      </c>
      <c r="AB31" s="84">
        <v>16</v>
      </c>
      <c r="AC31" s="84">
        <v>2</v>
      </c>
      <c r="AD31" s="84" t="s">
        <v>69</v>
      </c>
      <c r="AE31" s="84">
        <v>139</v>
      </c>
      <c r="AF31" s="84">
        <v>13</v>
      </c>
      <c r="AG31" s="84" t="s">
        <v>70</v>
      </c>
      <c r="AH31" s="84" t="s">
        <v>71</v>
      </c>
      <c r="AI31" s="84">
        <v>0.2</v>
      </c>
      <c r="AJ31" s="84">
        <v>3</v>
      </c>
      <c r="AK31" s="84" t="s">
        <v>71</v>
      </c>
      <c r="AL31" s="84">
        <v>7.8</v>
      </c>
      <c r="AM31" s="84">
        <v>27.6</v>
      </c>
      <c r="AN31" s="84">
        <v>59.9</v>
      </c>
      <c r="AO31" s="84">
        <v>6.86</v>
      </c>
      <c r="AP31" s="84">
        <v>27</v>
      </c>
      <c r="AQ31" s="84">
        <v>5.6</v>
      </c>
      <c r="AR31" s="84">
        <v>0.8</v>
      </c>
      <c r="AS31" s="84">
        <v>4.9000000000000004</v>
      </c>
      <c r="AT31" s="84">
        <v>0.9</v>
      </c>
      <c r="AU31" s="84">
        <v>5</v>
      </c>
      <c r="AV31" s="84">
        <v>1</v>
      </c>
      <c r="AW31" s="84">
        <v>3.2</v>
      </c>
      <c r="AX31" s="84">
        <v>0.53</v>
      </c>
      <c r="AY31" s="84">
        <v>3.4</v>
      </c>
      <c r="AZ31" s="84">
        <v>0.54</v>
      </c>
      <c r="BA31" s="84">
        <v>7.6</v>
      </c>
      <c r="BB31" s="84">
        <v>1</v>
      </c>
      <c r="BC31" s="84" t="s">
        <v>79</v>
      </c>
      <c r="BD31" s="84">
        <v>0.9</v>
      </c>
      <c r="BE31" s="84">
        <v>13</v>
      </c>
      <c r="BF31" s="84" t="s">
        <v>73</v>
      </c>
      <c r="BG31" s="84">
        <v>8.8000000000000007</v>
      </c>
      <c r="BH31" s="84">
        <v>4</v>
      </c>
    </row>
    <row r="32" spans="1:61" s="88" customFormat="1" ht="11.5" x14ac:dyDescent="0.25">
      <c r="A32" s="83" t="s">
        <v>81</v>
      </c>
      <c r="B32" s="84">
        <v>60.58</v>
      </c>
      <c r="C32" s="84">
        <v>0.92200000000000004</v>
      </c>
      <c r="D32" s="84">
        <v>16.8</v>
      </c>
      <c r="E32" s="84">
        <v>7.72</v>
      </c>
      <c r="F32" s="84">
        <v>6.4000000000000001E-2</v>
      </c>
      <c r="G32" s="84">
        <v>2.92</v>
      </c>
      <c r="H32" s="84">
        <v>1.1399999999999999</v>
      </c>
      <c r="I32" s="84">
        <v>2.27</v>
      </c>
      <c r="J32" s="84">
        <v>3.62</v>
      </c>
      <c r="K32" s="84">
        <v>0.11</v>
      </c>
      <c r="L32" s="84">
        <v>2.4300000000000002</v>
      </c>
      <c r="M32" s="84">
        <v>98.58</v>
      </c>
      <c r="N32" s="84"/>
      <c r="O32" s="84"/>
      <c r="P32" s="84">
        <v>17</v>
      </c>
      <c r="Q32" s="84" t="s">
        <v>79</v>
      </c>
      <c r="R32" s="84">
        <v>124</v>
      </c>
      <c r="S32" s="84">
        <v>675</v>
      </c>
      <c r="T32" s="84">
        <v>199</v>
      </c>
      <c r="U32" s="84">
        <v>33</v>
      </c>
      <c r="V32" s="84">
        <v>222</v>
      </c>
      <c r="W32" s="84">
        <v>110</v>
      </c>
      <c r="X32" s="84">
        <v>20</v>
      </c>
      <c r="Y32" s="84">
        <v>50</v>
      </c>
      <c r="Z32" s="84">
        <v>40</v>
      </c>
      <c r="AA32" s="84">
        <v>120</v>
      </c>
      <c r="AB32" s="84">
        <v>24</v>
      </c>
      <c r="AC32" s="84">
        <v>1</v>
      </c>
      <c r="AD32" s="84" t="s">
        <v>69</v>
      </c>
      <c r="AE32" s="84">
        <v>177</v>
      </c>
      <c r="AF32" s="84">
        <v>14</v>
      </c>
      <c r="AG32" s="84" t="s">
        <v>70</v>
      </c>
      <c r="AH32" s="84" t="s">
        <v>71</v>
      </c>
      <c r="AI32" s="84" t="s">
        <v>72</v>
      </c>
      <c r="AJ32" s="84">
        <v>3</v>
      </c>
      <c r="AK32" s="84" t="s">
        <v>71</v>
      </c>
      <c r="AL32" s="84">
        <v>15.5</v>
      </c>
      <c r="AM32" s="84">
        <v>44.8</v>
      </c>
      <c r="AN32" s="84">
        <v>94.2</v>
      </c>
      <c r="AO32" s="84">
        <v>11.1</v>
      </c>
      <c r="AP32" s="84">
        <v>42.3</v>
      </c>
      <c r="AQ32" s="84">
        <v>8.3000000000000007</v>
      </c>
      <c r="AR32" s="84">
        <v>1.36</v>
      </c>
      <c r="AS32" s="84">
        <v>6.8</v>
      </c>
      <c r="AT32" s="84">
        <v>1</v>
      </c>
      <c r="AU32" s="84">
        <v>5.8</v>
      </c>
      <c r="AV32" s="84">
        <v>1.1000000000000001</v>
      </c>
      <c r="AW32" s="84">
        <v>3.2</v>
      </c>
      <c r="AX32" s="84">
        <v>0.47</v>
      </c>
      <c r="AY32" s="84">
        <v>2.9</v>
      </c>
      <c r="AZ32" s="84">
        <v>0.42</v>
      </c>
      <c r="BA32" s="84">
        <v>5.8</v>
      </c>
      <c r="BB32" s="84">
        <v>0.9</v>
      </c>
      <c r="BC32" s="84">
        <v>5</v>
      </c>
      <c r="BD32" s="84">
        <v>1.2</v>
      </c>
      <c r="BE32" s="84">
        <v>15</v>
      </c>
      <c r="BF32" s="84" t="s">
        <v>73</v>
      </c>
      <c r="BG32" s="84">
        <v>15.1</v>
      </c>
      <c r="BH32" s="84">
        <v>4.2</v>
      </c>
    </row>
    <row r="33" spans="1:60" s="88" customFormat="1" ht="11.5" x14ac:dyDescent="0.25">
      <c r="A33" s="83" t="s">
        <v>82</v>
      </c>
      <c r="B33" s="84">
        <v>70.77</v>
      </c>
      <c r="C33" s="84">
        <v>0.29299999999999998</v>
      </c>
      <c r="D33" s="84">
        <v>15.57</v>
      </c>
      <c r="E33" s="84">
        <v>2.13</v>
      </c>
      <c r="F33" s="84">
        <v>2.9000000000000001E-2</v>
      </c>
      <c r="G33" s="84">
        <v>0.8</v>
      </c>
      <c r="H33" s="84">
        <v>1.22</v>
      </c>
      <c r="I33" s="84">
        <v>3</v>
      </c>
      <c r="J33" s="84">
        <v>5.66</v>
      </c>
      <c r="K33" s="84">
        <v>0.22</v>
      </c>
      <c r="L33" s="84">
        <v>1.17</v>
      </c>
      <c r="M33" s="84">
        <v>100.9</v>
      </c>
      <c r="N33" s="84"/>
      <c r="O33" s="84"/>
      <c r="P33" s="84">
        <v>6</v>
      </c>
      <c r="Q33" s="84">
        <v>1</v>
      </c>
      <c r="R33" s="84">
        <v>31</v>
      </c>
      <c r="S33" s="84">
        <v>669</v>
      </c>
      <c r="T33" s="84">
        <v>140</v>
      </c>
      <c r="U33" s="84">
        <v>14</v>
      </c>
      <c r="V33" s="84">
        <v>101</v>
      </c>
      <c r="W33" s="84">
        <v>20</v>
      </c>
      <c r="X33" s="84">
        <v>4</v>
      </c>
      <c r="Y33" s="84" t="s">
        <v>83</v>
      </c>
      <c r="Z33" s="84" t="s">
        <v>76</v>
      </c>
      <c r="AA33" s="84">
        <v>50</v>
      </c>
      <c r="AB33" s="84">
        <v>17</v>
      </c>
      <c r="AC33" s="84">
        <v>2</v>
      </c>
      <c r="AD33" s="84" t="s">
        <v>69</v>
      </c>
      <c r="AE33" s="84">
        <v>208</v>
      </c>
      <c r="AF33" s="84">
        <v>8</v>
      </c>
      <c r="AG33" s="84" t="s">
        <v>70</v>
      </c>
      <c r="AH33" s="84" t="s">
        <v>71</v>
      </c>
      <c r="AI33" s="84" t="s">
        <v>72</v>
      </c>
      <c r="AJ33" s="84">
        <v>3</v>
      </c>
      <c r="AK33" s="84" t="s">
        <v>71</v>
      </c>
      <c r="AL33" s="84">
        <v>5.9</v>
      </c>
      <c r="AM33" s="84">
        <v>19</v>
      </c>
      <c r="AN33" s="84">
        <v>39.799999999999997</v>
      </c>
      <c r="AO33" s="84">
        <v>4.87</v>
      </c>
      <c r="AP33" s="84">
        <v>18.899999999999999</v>
      </c>
      <c r="AQ33" s="84">
        <v>4.3</v>
      </c>
      <c r="AR33" s="84">
        <v>0.88</v>
      </c>
      <c r="AS33" s="84">
        <v>3.3</v>
      </c>
      <c r="AT33" s="84">
        <v>0.5</v>
      </c>
      <c r="AU33" s="84">
        <v>2.7</v>
      </c>
      <c r="AV33" s="84">
        <v>0.5</v>
      </c>
      <c r="AW33" s="84">
        <v>1.3</v>
      </c>
      <c r="AX33" s="84">
        <v>0.2</v>
      </c>
      <c r="AY33" s="84">
        <v>1.4</v>
      </c>
      <c r="AZ33" s="84">
        <v>0.24</v>
      </c>
      <c r="BA33" s="84">
        <v>2.7</v>
      </c>
      <c r="BB33" s="84">
        <v>0.6</v>
      </c>
      <c r="BC33" s="84" t="s">
        <v>79</v>
      </c>
      <c r="BD33" s="84">
        <v>1.3</v>
      </c>
      <c r="BE33" s="84">
        <v>29</v>
      </c>
      <c r="BF33" s="84" t="s">
        <v>73</v>
      </c>
      <c r="BG33" s="84">
        <v>9</v>
      </c>
      <c r="BH33" s="84">
        <v>3.2</v>
      </c>
    </row>
    <row r="34" spans="1:60" s="88" customFormat="1" ht="11.5" x14ac:dyDescent="0.25">
      <c r="A34" s="83" t="s">
        <v>84</v>
      </c>
      <c r="B34" s="84">
        <v>67.319999999999993</v>
      </c>
      <c r="C34" s="84">
        <v>0.48899999999999999</v>
      </c>
      <c r="D34" s="84">
        <v>15.07</v>
      </c>
      <c r="E34" s="84">
        <v>3.58</v>
      </c>
      <c r="F34" s="84">
        <v>4.5999999999999999E-2</v>
      </c>
      <c r="G34" s="84">
        <v>1.34</v>
      </c>
      <c r="H34" s="84">
        <v>1.36</v>
      </c>
      <c r="I34" s="84">
        <v>2.63</v>
      </c>
      <c r="J34" s="84">
        <v>4.3</v>
      </c>
      <c r="K34" s="84">
        <v>0.27</v>
      </c>
      <c r="L34" s="84">
        <v>1.51</v>
      </c>
      <c r="M34" s="84">
        <v>97.91</v>
      </c>
      <c r="N34" s="84"/>
      <c r="O34" s="84"/>
      <c r="P34" s="84">
        <v>9</v>
      </c>
      <c r="Q34" s="84">
        <v>2</v>
      </c>
      <c r="R34" s="84">
        <v>55</v>
      </c>
      <c r="S34" s="84">
        <v>429</v>
      </c>
      <c r="T34" s="84">
        <v>110</v>
      </c>
      <c r="U34" s="84">
        <v>19</v>
      </c>
      <c r="V34" s="84">
        <v>151</v>
      </c>
      <c r="W34" s="84">
        <v>40</v>
      </c>
      <c r="X34" s="84">
        <v>7</v>
      </c>
      <c r="Y34" s="84" t="s">
        <v>83</v>
      </c>
      <c r="Z34" s="84" t="s">
        <v>76</v>
      </c>
      <c r="AA34" s="84">
        <v>70</v>
      </c>
      <c r="AB34" s="84">
        <v>21</v>
      </c>
      <c r="AC34" s="84">
        <v>2</v>
      </c>
      <c r="AD34" s="84" t="s">
        <v>69</v>
      </c>
      <c r="AE34" s="84">
        <v>202</v>
      </c>
      <c r="AF34" s="84">
        <v>10</v>
      </c>
      <c r="AG34" s="84" t="s">
        <v>70</v>
      </c>
      <c r="AH34" s="84" t="s">
        <v>71</v>
      </c>
      <c r="AI34" s="84" t="s">
        <v>72</v>
      </c>
      <c r="AJ34" s="84">
        <v>3</v>
      </c>
      <c r="AK34" s="84" t="s">
        <v>71</v>
      </c>
      <c r="AL34" s="84">
        <v>7.8</v>
      </c>
      <c r="AM34" s="84">
        <v>25.5</v>
      </c>
      <c r="AN34" s="84">
        <v>54.2</v>
      </c>
      <c r="AO34" s="84">
        <v>6.81</v>
      </c>
      <c r="AP34" s="84">
        <v>25.7</v>
      </c>
      <c r="AQ34" s="84">
        <v>5.7</v>
      </c>
      <c r="AR34" s="84">
        <v>0.63</v>
      </c>
      <c r="AS34" s="84">
        <v>4.8</v>
      </c>
      <c r="AT34" s="84">
        <v>0.7</v>
      </c>
      <c r="AU34" s="84">
        <v>3.4</v>
      </c>
      <c r="AV34" s="84">
        <v>0.6</v>
      </c>
      <c r="AW34" s="84">
        <v>1.7</v>
      </c>
      <c r="AX34" s="84">
        <v>0.25</v>
      </c>
      <c r="AY34" s="84">
        <v>1.5</v>
      </c>
      <c r="AZ34" s="84">
        <v>0.26</v>
      </c>
      <c r="BA34" s="84">
        <v>4</v>
      </c>
      <c r="BB34" s="84">
        <v>0.8</v>
      </c>
      <c r="BC34" s="84">
        <v>2</v>
      </c>
      <c r="BD34" s="84">
        <v>1.3</v>
      </c>
      <c r="BE34" s="84">
        <v>22</v>
      </c>
      <c r="BF34" s="84" t="s">
        <v>73</v>
      </c>
      <c r="BG34" s="84">
        <v>13.7</v>
      </c>
      <c r="BH34" s="84">
        <v>4.5</v>
      </c>
    </row>
    <row r="35" spans="1:60" s="88" customFormat="1" ht="11.5" x14ac:dyDescent="0.25">
      <c r="A35" s="83" t="s">
        <v>85</v>
      </c>
      <c r="B35" s="84">
        <v>62.4</v>
      </c>
      <c r="C35" s="84">
        <v>0.90800000000000003</v>
      </c>
      <c r="D35" s="84">
        <v>14.56</v>
      </c>
      <c r="E35" s="84">
        <v>8.2899999999999991</v>
      </c>
      <c r="F35" s="84">
        <v>0.111</v>
      </c>
      <c r="G35" s="84">
        <v>2.97</v>
      </c>
      <c r="H35" s="84">
        <v>2.58</v>
      </c>
      <c r="I35" s="84">
        <v>2.86</v>
      </c>
      <c r="J35" s="84">
        <v>2.65</v>
      </c>
      <c r="K35" s="84">
        <v>0.11</v>
      </c>
      <c r="L35" s="84">
        <v>0.94</v>
      </c>
      <c r="M35" s="84">
        <v>98.38</v>
      </c>
      <c r="N35" s="84"/>
      <c r="O35" s="84"/>
      <c r="P35" s="84">
        <v>19</v>
      </c>
      <c r="Q35" s="84">
        <v>1</v>
      </c>
      <c r="R35" s="84">
        <v>127</v>
      </c>
      <c r="S35" s="84">
        <v>853</v>
      </c>
      <c r="T35" s="84">
        <v>244</v>
      </c>
      <c r="U35" s="84">
        <v>37</v>
      </c>
      <c r="V35" s="84">
        <v>270</v>
      </c>
      <c r="W35" s="84">
        <v>120</v>
      </c>
      <c r="X35" s="84">
        <v>22</v>
      </c>
      <c r="Y35" s="84">
        <v>50</v>
      </c>
      <c r="Z35" s="84">
        <v>80</v>
      </c>
      <c r="AA35" s="84">
        <v>80</v>
      </c>
      <c r="AB35" s="84">
        <v>15</v>
      </c>
      <c r="AC35" s="84">
        <v>1</v>
      </c>
      <c r="AD35" s="84" t="s">
        <v>69</v>
      </c>
      <c r="AE35" s="84">
        <v>100</v>
      </c>
      <c r="AF35" s="84">
        <v>11</v>
      </c>
      <c r="AG35" s="84" t="s">
        <v>70</v>
      </c>
      <c r="AH35" s="84" t="s">
        <v>71</v>
      </c>
      <c r="AI35" s="84" t="s">
        <v>72</v>
      </c>
      <c r="AJ35" s="84">
        <v>2</v>
      </c>
      <c r="AK35" s="84" t="s">
        <v>71</v>
      </c>
      <c r="AL35" s="84">
        <v>4.5999999999999996</v>
      </c>
      <c r="AM35" s="84">
        <v>28.2</v>
      </c>
      <c r="AN35" s="84">
        <v>55.5</v>
      </c>
      <c r="AO35" s="84">
        <v>6.6</v>
      </c>
      <c r="AP35" s="84">
        <v>25.7</v>
      </c>
      <c r="AQ35" s="84">
        <v>4.9000000000000004</v>
      </c>
      <c r="AR35" s="84">
        <v>1.43</v>
      </c>
      <c r="AS35" s="84">
        <v>5.5</v>
      </c>
      <c r="AT35" s="84">
        <v>1</v>
      </c>
      <c r="AU35" s="84">
        <v>6.4</v>
      </c>
      <c r="AV35" s="84">
        <v>1.2</v>
      </c>
      <c r="AW35" s="84">
        <v>3.8</v>
      </c>
      <c r="AX35" s="84">
        <v>0.57999999999999996</v>
      </c>
      <c r="AY35" s="84">
        <v>3.7</v>
      </c>
      <c r="AZ35" s="84">
        <v>0.6</v>
      </c>
      <c r="BA35" s="84">
        <v>6.5</v>
      </c>
      <c r="BB35" s="84">
        <v>1</v>
      </c>
      <c r="BC35" s="84">
        <v>4</v>
      </c>
      <c r="BD35" s="84">
        <v>0.8</v>
      </c>
      <c r="BE35" s="84">
        <v>15</v>
      </c>
      <c r="BF35" s="84" t="s">
        <v>73</v>
      </c>
      <c r="BG35" s="84">
        <v>8</v>
      </c>
      <c r="BH35" s="84">
        <v>1.2</v>
      </c>
    </row>
    <row r="36" spans="1:60" s="88" customFormat="1" ht="11.5" x14ac:dyDescent="0.25">
      <c r="A36" s="83" t="s">
        <v>86</v>
      </c>
      <c r="B36" s="84">
        <v>66.069999999999993</v>
      </c>
      <c r="C36" s="84">
        <v>0.73399999999999999</v>
      </c>
      <c r="D36" s="84">
        <v>16.14</v>
      </c>
      <c r="E36" s="84">
        <v>5.59</v>
      </c>
      <c r="F36" s="84">
        <v>5.3999999999999999E-2</v>
      </c>
      <c r="G36" s="84">
        <v>1.86</v>
      </c>
      <c r="H36" s="84">
        <v>1.05</v>
      </c>
      <c r="I36" s="84">
        <v>1.93</v>
      </c>
      <c r="J36" s="84">
        <v>2.72</v>
      </c>
      <c r="K36" s="84">
        <v>0.06</v>
      </c>
      <c r="L36" s="84">
        <v>2.25</v>
      </c>
      <c r="M36" s="84">
        <v>98.45</v>
      </c>
      <c r="N36" s="84"/>
      <c r="O36" s="84"/>
      <c r="P36" s="84">
        <v>17</v>
      </c>
      <c r="Q36" s="84">
        <v>2</v>
      </c>
      <c r="R36" s="84">
        <v>101</v>
      </c>
      <c r="S36" s="84">
        <v>929</v>
      </c>
      <c r="T36" s="84">
        <v>216</v>
      </c>
      <c r="U36" s="84">
        <v>25</v>
      </c>
      <c r="V36" s="84">
        <v>140</v>
      </c>
      <c r="W36" s="84">
        <v>80</v>
      </c>
      <c r="X36" s="84">
        <v>7</v>
      </c>
      <c r="Y36" s="84">
        <v>30</v>
      </c>
      <c r="Z36" s="84">
        <v>20</v>
      </c>
      <c r="AA36" s="84">
        <v>60</v>
      </c>
      <c r="AB36" s="84">
        <v>23</v>
      </c>
      <c r="AC36" s="84">
        <v>1</v>
      </c>
      <c r="AD36" s="84" t="s">
        <v>69</v>
      </c>
      <c r="AE36" s="84">
        <v>104</v>
      </c>
      <c r="AF36" s="84">
        <v>11</v>
      </c>
      <c r="AG36" s="84" t="s">
        <v>70</v>
      </c>
      <c r="AH36" s="84" t="s">
        <v>71</v>
      </c>
      <c r="AI36" s="84" t="s">
        <v>72</v>
      </c>
      <c r="AJ36" s="84">
        <v>2</v>
      </c>
      <c r="AK36" s="84" t="s">
        <v>71</v>
      </c>
      <c r="AL36" s="84">
        <v>4.3</v>
      </c>
      <c r="AM36" s="84">
        <v>37.4</v>
      </c>
      <c r="AN36" s="84">
        <v>74.900000000000006</v>
      </c>
      <c r="AO36" s="84">
        <v>8.8699999999999992</v>
      </c>
      <c r="AP36" s="84">
        <v>34.299999999999997</v>
      </c>
      <c r="AQ36" s="84">
        <v>6.7</v>
      </c>
      <c r="AR36" s="84">
        <v>1.25</v>
      </c>
      <c r="AS36" s="84">
        <v>5.0999999999999996</v>
      </c>
      <c r="AT36" s="84">
        <v>0.7</v>
      </c>
      <c r="AU36" s="84">
        <v>4.3</v>
      </c>
      <c r="AV36" s="84">
        <v>0.9</v>
      </c>
      <c r="AW36" s="84">
        <v>2.9</v>
      </c>
      <c r="AX36" s="84">
        <v>0.49</v>
      </c>
      <c r="AY36" s="84">
        <v>3.7</v>
      </c>
      <c r="AZ36" s="84">
        <v>0.61</v>
      </c>
      <c r="BA36" s="84">
        <v>3.2</v>
      </c>
      <c r="BB36" s="84">
        <v>0.9</v>
      </c>
      <c r="BC36" s="84">
        <v>3</v>
      </c>
      <c r="BD36" s="84">
        <v>0.6</v>
      </c>
      <c r="BE36" s="84">
        <v>18</v>
      </c>
      <c r="BF36" s="84" t="s">
        <v>73</v>
      </c>
      <c r="BG36" s="84">
        <v>14.3</v>
      </c>
      <c r="BH36" s="84">
        <v>4.0999999999999996</v>
      </c>
    </row>
    <row r="37" spans="1:60" s="88" customFormat="1" ht="11.5" x14ac:dyDescent="0.25">
      <c r="A37" s="83" t="s">
        <v>87</v>
      </c>
      <c r="B37" s="84">
        <v>49.19</v>
      </c>
      <c r="C37" s="84">
        <v>1.5669999999999999</v>
      </c>
      <c r="D37" s="84">
        <v>24.85</v>
      </c>
      <c r="E37" s="84">
        <v>11.06</v>
      </c>
      <c r="F37" s="84">
        <v>0.111</v>
      </c>
      <c r="G37" s="84">
        <v>4.0599999999999996</v>
      </c>
      <c r="H37" s="84">
        <v>0.28000000000000003</v>
      </c>
      <c r="I37" s="84">
        <v>0.39</v>
      </c>
      <c r="J37" s="84">
        <v>4.0199999999999996</v>
      </c>
      <c r="K37" s="84">
        <v>0.05</v>
      </c>
      <c r="L37" s="84">
        <v>4.13</v>
      </c>
      <c r="M37" s="84">
        <v>99.71</v>
      </c>
      <c r="N37" s="84"/>
      <c r="O37" s="84"/>
      <c r="P37" s="84">
        <v>28</v>
      </c>
      <c r="Q37" s="84">
        <v>4</v>
      </c>
      <c r="R37" s="84">
        <v>219</v>
      </c>
      <c r="S37" s="84">
        <v>491</v>
      </c>
      <c r="T37" s="84">
        <v>50</v>
      </c>
      <c r="U37" s="84">
        <v>15</v>
      </c>
      <c r="V37" s="84">
        <v>217</v>
      </c>
      <c r="W37" s="84">
        <v>200</v>
      </c>
      <c r="X37" s="84">
        <v>15</v>
      </c>
      <c r="Y37" s="84">
        <v>80</v>
      </c>
      <c r="Z37" s="84">
        <v>40</v>
      </c>
      <c r="AA37" s="84">
        <v>140</v>
      </c>
      <c r="AB37" s="84">
        <v>44</v>
      </c>
      <c r="AC37" s="84">
        <v>2</v>
      </c>
      <c r="AD37" s="84" t="s">
        <v>69</v>
      </c>
      <c r="AE37" s="84">
        <v>200</v>
      </c>
      <c r="AF37" s="84">
        <v>27</v>
      </c>
      <c r="AG37" s="84" t="s">
        <v>70</v>
      </c>
      <c r="AH37" s="84" t="s">
        <v>71</v>
      </c>
      <c r="AI37" s="84" t="s">
        <v>72</v>
      </c>
      <c r="AJ37" s="84">
        <v>4</v>
      </c>
      <c r="AK37" s="84" t="s">
        <v>71</v>
      </c>
      <c r="AL37" s="84">
        <v>9.1</v>
      </c>
      <c r="AM37" s="84">
        <v>43.3</v>
      </c>
      <c r="AN37" s="84">
        <v>85.5</v>
      </c>
      <c r="AO37" s="84">
        <v>10.199999999999999</v>
      </c>
      <c r="AP37" s="84">
        <v>39.799999999999997</v>
      </c>
      <c r="AQ37" s="84">
        <v>7.1</v>
      </c>
      <c r="AR37" s="84">
        <v>0.6</v>
      </c>
      <c r="AS37" s="84">
        <v>5.3</v>
      </c>
      <c r="AT37" s="84">
        <v>0.7</v>
      </c>
      <c r="AU37" s="84">
        <v>3.3</v>
      </c>
      <c r="AV37" s="84">
        <v>0.5</v>
      </c>
      <c r="AW37" s="84">
        <v>1.4</v>
      </c>
      <c r="AX37" s="84">
        <v>0.18</v>
      </c>
      <c r="AY37" s="84">
        <v>1.1000000000000001</v>
      </c>
      <c r="AZ37" s="84">
        <v>0.17</v>
      </c>
      <c r="BA37" s="84">
        <v>5.7</v>
      </c>
      <c r="BB37" s="84">
        <v>1.8</v>
      </c>
      <c r="BC37" s="84" t="s">
        <v>79</v>
      </c>
      <c r="BD37" s="84">
        <v>1.2</v>
      </c>
      <c r="BE37" s="84">
        <v>6</v>
      </c>
      <c r="BF37" s="84" t="s">
        <v>73</v>
      </c>
      <c r="BG37" s="84">
        <v>16.3</v>
      </c>
      <c r="BH37" s="84">
        <v>4.4000000000000004</v>
      </c>
    </row>
    <row r="38" spans="1:60" s="88" customFormat="1" ht="11.5" x14ac:dyDescent="0.25">
      <c r="A38" s="83" t="s">
        <v>88</v>
      </c>
      <c r="B38" s="84">
        <v>62.14</v>
      </c>
      <c r="C38" s="84">
        <v>0.84599999999999997</v>
      </c>
      <c r="D38" s="84">
        <v>16.84</v>
      </c>
      <c r="E38" s="84">
        <v>5.92</v>
      </c>
      <c r="F38" s="84">
        <v>5.1999999999999998E-2</v>
      </c>
      <c r="G38" s="84">
        <v>2.25</v>
      </c>
      <c r="H38" s="84">
        <v>3.79</v>
      </c>
      <c r="I38" s="84">
        <v>2.87</v>
      </c>
      <c r="J38" s="84">
        <v>2.9</v>
      </c>
      <c r="K38" s="84">
        <v>0.28999999999999998</v>
      </c>
      <c r="L38" s="84">
        <v>0.99</v>
      </c>
      <c r="M38" s="84">
        <v>98.87</v>
      </c>
      <c r="N38" s="84"/>
      <c r="O38" s="84"/>
      <c r="P38" s="84">
        <v>14</v>
      </c>
      <c r="Q38" s="84">
        <v>3</v>
      </c>
      <c r="R38" s="84">
        <v>113</v>
      </c>
      <c r="S38" s="84">
        <v>438</v>
      </c>
      <c r="T38" s="84">
        <v>180</v>
      </c>
      <c r="U38" s="84">
        <v>14</v>
      </c>
      <c r="V38" s="84">
        <v>206</v>
      </c>
      <c r="W38" s="84">
        <v>40</v>
      </c>
      <c r="X38" s="84">
        <v>13</v>
      </c>
      <c r="Y38" s="84" t="s">
        <v>83</v>
      </c>
      <c r="Z38" s="84" t="s">
        <v>76</v>
      </c>
      <c r="AA38" s="84">
        <v>70</v>
      </c>
      <c r="AB38" s="84">
        <v>26</v>
      </c>
      <c r="AC38" s="84">
        <v>1</v>
      </c>
      <c r="AD38" s="84" t="s">
        <v>69</v>
      </c>
      <c r="AE38" s="84">
        <v>135</v>
      </c>
      <c r="AF38" s="84">
        <v>19</v>
      </c>
      <c r="AG38" s="84" t="s">
        <v>70</v>
      </c>
      <c r="AH38" s="84" t="s">
        <v>71</v>
      </c>
      <c r="AI38" s="84" t="s">
        <v>72</v>
      </c>
      <c r="AJ38" s="84">
        <v>2</v>
      </c>
      <c r="AK38" s="84" t="s">
        <v>71</v>
      </c>
      <c r="AL38" s="84">
        <v>5.7</v>
      </c>
      <c r="AM38" s="84">
        <v>18.899999999999999</v>
      </c>
      <c r="AN38" s="84">
        <v>39.9</v>
      </c>
      <c r="AO38" s="84">
        <v>4.92</v>
      </c>
      <c r="AP38" s="84">
        <v>19.600000000000001</v>
      </c>
      <c r="AQ38" s="84">
        <v>4.0999999999999996</v>
      </c>
      <c r="AR38" s="84">
        <v>1.1200000000000001</v>
      </c>
      <c r="AS38" s="84">
        <v>3.8</v>
      </c>
      <c r="AT38" s="84">
        <v>0.6</v>
      </c>
      <c r="AU38" s="84">
        <v>3</v>
      </c>
      <c r="AV38" s="84">
        <v>0.5</v>
      </c>
      <c r="AW38" s="84">
        <v>1.2</v>
      </c>
      <c r="AX38" s="84">
        <v>0.16</v>
      </c>
      <c r="AY38" s="84">
        <v>1</v>
      </c>
      <c r="AZ38" s="84">
        <v>0.15</v>
      </c>
      <c r="BA38" s="84">
        <v>5.2</v>
      </c>
      <c r="BB38" s="84">
        <v>1.8</v>
      </c>
      <c r="BC38" s="84">
        <v>2</v>
      </c>
      <c r="BD38" s="84">
        <v>0.9</v>
      </c>
      <c r="BE38" s="84">
        <v>16</v>
      </c>
      <c r="BF38" s="84" t="s">
        <v>73</v>
      </c>
      <c r="BG38" s="84">
        <v>4.2</v>
      </c>
      <c r="BH38" s="84">
        <v>1.3</v>
      </c>
    </row>
    <row r="39" spans="1:60" s="88" customFormat="1" ht="11.5" x14ac:dyDescent="0.25">
      <c r="A39" s="83" t="s">
        <v>89</v>
      </c>
      <c r="B39" s="84">
        <v>63.27</v>
      </c>
      <c r="C39" s="84">
        <v>1.4430000000000001</v>
      </c>
      <c r="D39" s="84">
        <v>19.98</v>
      </c>
      <c r="E39" s="84">
        <v>10.26</v>
      </c>
      <c r="F39" s="84">
        <v>4.8000000000000001E-2</v>
      </c>
      <c r="G39" s="84">
        <v>1.54</v>
      </c>
      <c r="H39" s="84">
        <v>0.28000000000000003</v>
      </c>
      <c r="I39" s="84">
        <v>0.43</v>
      </c>
      <c r="J39" s="84">
        <v>2.35</v>
      </c>
      <c r="K39" s="84">
        <v>0.05</v>
      </c>
      <c r="L39" s="84">
        <v>0.69</v>
      </c>
      <c r="M39" s="84">
        <v>100.3</v>
      </c>
      <c r="N39" s="84"/>
      <c r="O39" s="84"/>
      <c r="P39" s="84">
        <v>19</v>
      </c>
      <c r="Q39" s="84">
        <v>3</v>
      </c>
      <c r="R39" s="84">
        <v>157</v>
      </c>
      <c r="S39" s="84">
        <v>626</v>
      </c>
      <c r="T39" s="84">
        <v>78</v>
      </c>
      <c r="U39" s="84">
        <v>58</v>
      </c>
      <c r="V39" s="84">
        <v>458</v>
      </c>
      <c r="W39" s="84">
        <v>120</v>
      </c>
      <c r="X39" s="84">
        <v>25</v>
      </c>
      <c r="Y39" s="84">
        <v>30</v>
      </c>
      <c r="Z39" s="84">
        <v>30</v>
      </c>
      <c r="AA39" s="84">
        <v>110</v>
      </c>
      <c r="AB39" s="84">
        <v>30</v>
      </c>
      <c r="AC39" s="84">
        <v>2</v>
      </c>
      <c r="AD39" s="84" t="s">
        <v>69</v>
      </c>
      <c r="AE39" s="84">
        <v>78</v>
      </c>
      <c r="AF39" s="84">
        <v>22</v>
      </c>
      <c r="AG39" s="84" t="s">
        <v>70</v>
      </c>
      <c r="AH39" s="84" t="s">
        <v>71</v>
      </c>
      <c r="AI39" s="84" t="s">
        <v>72</v>
      </c>
      <c r="AJ39" s="84">
        <v>1</v>
      </c>
      <c r="AK39" s="84" t="s">
        <v>71</v>
      </c>
      <c r="AL39" s="84">
        <v>2</v>
      </c>
      <c r="AM39" s="84">
        <v>58.7</v>
      </c>
      <c r="AN39" s="84">
        <v>124</v>
      </c>
      <c r="AO39" s="84">
        <v>13.9</v>
      </c>
      <c r="AP39" s="84">
        <v>52.5</v>
      </c>
      <c r="AQ39" s="84">
        <v>10</v>
      </c>
      <c r="AR39" s="84">
        <v>1.24</v>
      </c>
      <c r="AS39" s="84">
        <v>8.6999999999999993</v>
      </c>
      <c r="AT39" s="84">
        <v>1.5</v>
      </c>
      <c r="AU39" s="84">
        <v>9.4</v>
      </c>
      <c r="AV39" s="84">
        <v>1.8</v>
      </c>
      <c r="AW39" s="84">
        <v>5.4</v>
      </c>
      <c r="AX39" s="84">
        <v>0.78</v>
      </c>
      <c r="AY39" s="84">
        <v>5</v>
      </c>
      <c r="AZ39" s="84">
        <v>0.76</v>
      </c>
      <c r="BA39" s="84">
        <v>10.3</v>
      </c>
      <c r="BB39" s="84">
        <v>1.4</v>
      </c>
      <c r="BC39" s="84" t="s">
        <v>79</v>
      </c>
      <c r="BD39" s="84">
        <v>0.5</v>
      </c>
      <c r="BE39" s="84">
        <v>18</v>
      </c>
      <c r="BF39" s="84" t="s">
        <v>73</v>
      </c>
      <c r="BG39" s="84">
        <v>20.5</v>
      </c>
      <c r="BH39" s="84">
        <v>2.6</v>
      </c>
    </row>
    <row r="40" spans="1:60" s="88" customFormat="1" ht="11.5" x14ac:dyDescent="0.25">
      <c r="A40" s="83" t="s">
        <v>90</v>
      </c>
      <c r="B40" s="84">
        <v>65.41</v>
      </c>
      <c r="C40" s="84">
        <v>0.82599999999999996</v>
      </c>
      <c r="D40" s="84">
        <v>16.29</v>
      </c>
      <c r="E40" s="84">
        <v>6.17</v>
      </c>
      <c r="F40" s="84">
        <v>6.8000000000000005E-2</v>
      </c>
      <c r="G40" s="84">
        <v>2.4300000000000002</v>
      </c>
      <c r="H40" s="84">
        <v>1.02</v>
      </c>
      <c r="I40" s="84">
        <v>2.89</v>
      </c>
      <c r="J40" s="84">
        <v>3.8</v>
      </c>
      <c r="K40" s="84">
        <v>0.16</v>
      </c>
      <c r="L40" s="84">
        <v>1.56</v>
      </c>
      <c r="M40" s="84">
        <v>100.6</v>
      </c>
      <c r="N40" s="84"/>
      <c r="O40" s="84"/>
      <c r="P40" s="84">
        <v>15</v>
      </c>
      <c r="Q40" s="84">
        <v>2</v>
      </c>
      <c r="R40" s="84">
        <v>108</v>
      </c>
      <c r="S40" s="84">
        <v>565</v>
      </c>
      <c r="T40" s="84">
        <v>183</v>
      </c>
      <c r="U40" s="84">
        <v>28</v>
      </c>
      <c r="V40" s="84">
        <v>208</v>
      </c>
      <c r="W40" s="84">
        <v>100</v>
      </c>
      <c r="X40" s="84">
        <v>14</v>
      </c>
      <c r="Y40" s="84">
        <v>40</v>
      </c>
      <c r="Z40" s="84">
        <v>10</v>
      </c>
      <c r="AA40" s="84">
        <v>90</v>
      </c>
      <c r="AB40" s="84">
        <v>24</v>
      </c>
      <c r="AC40" s="84">
        <v>1</v>
      </c>
      <c r="AD40" s="84">
        <v>29</v>
      </c>
      <c r="AE40" s="84">
        <v>151</v>
      </c>
      <c r="AF40" s="84">
        <v>12</v>
      </c>
      <c r="AG40" s="84" t="s">
        <v>70</v>
      </c>
      <c r="AH40" s="84" t="s">
        <v>71</v>
      </c>
      <c r="AI40" s="84" t="s">
        <v>72</v>
      </c>
      <c r="AJ40" s="84">
        <v>3</v>
      </c>
      <c r="AK40" s="84" t="s">
        <v>71</v>
      </c>
      <c r="AL40" s="84">
        <v>12.3</v>
      </c>
      <c r="AM40" s="84">
        <v>42.9</v>
      </c>
      <c r="AN40" s="84">
        <v>85</v>
      </c>
      <c r="AO40" s="84">
        <v>9.98</v>
      </c>
      <c r="AP40" s="84">
        <v>37.700000000000003</v>
      </c>
      <c r="AQ40" s="84">
        <v>7.2</v>
      </c>
      <c r="AR40" s="84">
        <v>1.1299999999999999</v>
      </c>
      <c r="AS40" s="84">
        <v>5.7</v>
      </c>
      <c r="AT40" s="84">
        <v>0.9</v>
      </c>
      <c r="AU40" s="84">
        <v>5.2</v>
      </c>
      <c r="AV40" s="84">
        <v>1</v>
      </c>
      <c r="AW40" s="84">
        <v>2.9</v>
      </c>
      <c r="AX40" s="84">
        <v>0.42</v>
      </c>
      <c r="AY40" s="84">
        <v>2.8</v>
      </c>
      <c r="AZ40" s="84">
        <v>0.44</v>
      </c>
      <c r="BA40" s="84">
        <v>5.2</v>
      </c>
      <c r="BB40" s="84">
        <v>1</v>
      </c>
      <c r="BC40" s="84">
        <v>3</v>
      </c>
      <c r="BD40" s="84">
        <v>0.7</v>
      </c>
      <c r="BE40" s="84">
        <v>16</v>
      </c>
      <c r="BF40" s="84">
        <v>0.5</v>
      </c>
      <c r="BG40" s="84">
        <v>13.1</v>
      </c>
      <c r="BH40" s="84">
        <v>3.6</v>
      </c>
    </row>
    <row r="41" spans="1:60" s="88" customFormat="1" ht="11.5" x14ac:dyDescent="0.25">
      <c r="A41" s="83" t="s">
        <v>92</v>
      </c>
      <c r="B41" s="84">
        <v>71.989999999999995</v>
      </c>
      <c r="C41" s="84">
        <v>0.33500000000000002</v>
      </c>
      <c r="D41" s="84">
        <v>14.44</v>
      </c>
      <c r="E41" s="84">
        <v>2.2200000000000002</v>
      </c>
      <c r="F41" s="84">
        <v>2.9000000000000001E-2</v>
      </c>
      <c r="G41" s="84">
        <v>0.74</v>
      </c>
      <c r="H41" s="84">
        <v>1.01</v>
      </c>
      <c r="I41" s="84">
        <v>2.61</v>
      </c>
      <c r="J41" s="84">
        <v>4.83</v>
      </c>
      <c r="K41" s="84">
        <v>0.2</v>
      </c>
      <c r="L41" s="84">
        <v>1.24</v>
      </c>
      <c r="M41" s="84">
        <v>99.65</v>
      </c>
      <c r="N41" s="84"/>
      <c r="O41" s="84"/>
      <c r="P41" s="84">
        <v>5</v>
      </c>
      <c r="Q41" s="84">
        <v>2</v>
      </c>
      <c r="R41" s="84">
        <v>37</v>
      </c>
      <c r="S41" s="84">
        <v>659</v>
      </c>
      <c r="T41" s="84">
        <v>206</v>
      </c>
      <c r="U41" s="84">
        <v>16</v>
      </c>
      <c r="V41" s="84">
        <v>92</v>
      </c>
      <c r="W41" s="84">
        <v>40</v>
      </c>
      <c r="X41" s="84">
        <v>6</v>
      </c>
      <c r="Y41" s="84" t="s">
        <v>83</v>
      </c>
      <c r="Z41" s="84" t="s">
        <v>76</v>
      </c>
      <c r="AA41" s="84">
        <v>40</v>
      </c>
      <c r="AB41" s="84">
        <v>19</v>
      </c>
      <c r="AC41" s="84">
        <v>2</v>
      </c>
      <c r="AD41" s="84" t="s">
        <v>69</v>
      </c>
      <c r="AE41" s="84">
        <v>118</v>
      </c>
      <c r="AF41" s="84">
        <v>6</v>
      </c>
      <c r="AG41" s="84" t="s">
        <v>70</v>
      </c>
      <c r="AH41" s="84" t="s">
        <v>71</v>
      </c>
      <c r="AI41" s="84" t="s">
        <v>72</v>
      </c>
      <c r="AJ41" s="84">
        <v>4</v>
      </c>
      <c r="AK41" s="84" t="s">
        <v>71</v>
      </c>
      <c r="AL41" s="84">
        <v>5.6</v>
      </c>
      <c r="AM41" s="84">
        <v>13.5</v>
      </c>
      <c r="AN41" s="84">
        <v>28</v>
      </c>
      <c r="AO41" s="84">
        <v>3.37</v>
      </c>
      <c r="AP41" s="84">
        <v>12.6</v>
      </c>
      <c r="AQ41" s="84">
        <v>2.8</v>
      </c>
      <c r="AR41" s="84">
        <v>0.89</v>
      </c>
      <c r="AS41" s="84">
        <v>2.7</v>
      </c>
      <c r="AT41" s="84">
        <v>0.5</v>
      </c>
      <c r="AU41" s="84">
        <v>2.9</v>
      </c>
      <c r="AV41" s="84">
        <v>0.6</v>
      </c>
      <c r="AW41" s="84">
        <v>1.6</v>
      </c>
      <c r="AX41" s="84">
        <v>0.24</v>
      </c>
      <c r="AY41" s="84">
        <v>1.5</v>
      </c>
      <c r="AZ41" s="84">
        <v>0.24</v>
      </c>
      <c r="BA41" s="84">
        <v>2.4</v>
      </c>
      <c r="BB41" s="84">
        <v>1.2</v>
      </c>
      <c r="BC41" s="84">
        <v>1</v>
      </c>
      <c r="BD41" s="84">
        <v>0.6</v>
      </c>
      <c r="BE41" s="84">
        <v>27</v>
      </c>
      <c r="BF41" s="84" t="s">
        <v>73</v>
      </c>
      <c r="BG41" s="84">
        <v>4</v>
      </c>
      <c r="BH41" s="84">
        <v>3.6</v>
      </c>
    </row>
    <row r="42" spans="1:60" s="88" customFormat="1" ht="11.5" x14ac:dyDescent="0.25">
      <c r="A42" s="83" t="s">
        <v>93</v>
      </c>
      <c r="B42" s="84">
        <v>67.58</v>
      </c>
      <c r="C42" s="84">
        <v>0.99199999999999999</v>
      </c>
      <c r="D42" s="84">
        <v>13.32</v>
      </c>
      <c r="E42" s="84">
        <v>6.51</v>
      </c>
      <c r="F42" s="84">
        <v>6.7000000000000004E-2</v>
      </c>
      <c r="G42" s="84">
        <v>2.13</v>
      </c>
      <c r="H42" s="84">
        <v>1.41</v>
      </c>
      <c r="I42" s="84">
        <v>2.46</v>
      </c>
      <c r="J42" s="84">
        <v>2.87</v>
      </c>
      <c r="K42" s="84">
        <v>0.22</v>
      </c>
      <c r="L42" s="84">
        <v>1.55</v>
      </c>
      <c r="M42" s="84">
        <v>99.1</v>
      </c>
      <c r="N42" s="84"/>
      <c r="O42" s="84"/>
      <c r="P42" s="84">
        <v>15</v>
      </c>
      <c r="Q42" s="84">
        <v>1</v>
      </c>
      <c r="R42" s="84">
        <v>113</v>
      </c>
      <c r="S42" s="84">
        <v>448</v>
      </c>
      <c r="T42" s="84">
        <v>176</v>
      </c>
      <c r="U42" s="84">
        <v>29</v>
      </c>
      <c r="V42" s="84">
        <v>238</v>
      </c>
      <c r="W42" s="84">
        <v>100</v>
      </c>
      <c r="X42" s="84">
        <v>15</v>
      </c>
      <c r="Y42" s="84">
        <v>30</v>
      </c>
      <c r="Z42" s="84" t="s">
        <v>76</v>
      </c>
      <c r="AA42" s="84">
        <v>110</v>
      </c>
      <c r="AB42" s="84">
        <v>21</v>
      </c>
      <c r="AC42" s="84">
        <v>1</v>
      </c>
      <c r="AD42" s="84" t="s">
        <v>69</v>
      </c>
      <c r="AE42" s="84">
        <v>138</v>
      </c>
      <c r="AF42" s="84">
        <v>12</v>
      </c>
      <c r="AG42" s="84" t="s">
        <v>70</v>
      </c>
      <c r="AH42" s="84" t="s">
        <v>71</v>
      </c>
      <c r="AI42" s="84" t="s">
        <v>72</v>
      </c>
      <c r="AJ42" s="84">
        <v>6</v>
      </c>
      <c r="AK42" s="84" t="s">
        <v>71</v>
      </c>
      <c r="AL42" s="84">
        <v>10</v>
      </c>
      <c r="AM42" s="84">
        <v>28.3</v>
      </c>
      <c r="AN42" s="84">
        <v>58.6</v>
      </c>
      <c r="AO42" s="84">
        <v>7.33</v>
      </c>
      <c r="AP42" s="84">
        <v>29</v>
      </c>
      <c r="AQ42" s="84">
        <v>6</v>
      </c>
      <c r="AR42" s="84">
        <v>0.88</v>
      </c>
      <c r="AS42" s="84">
        <v>5.3</v>
      </c>
      <c r="AT42" s="84">
        <v>0.9</v>
      </c>
      <c r="AU42" s="84">
        <v>5.0999999999999996</v>
      </c>
      <c r="AV42" s="84">
        <v>1</v>
      </c>
      <c r="AW42" s="84">
        <v>3</v>
      </c>
      <c r="AX42" s="84">
        <v>0.46</v>
      </c>
      <c r="AY42" s="84">
        <v>3</v>
      </c>
      <c r="AZ42" s="84">
        <v>0.47</v>
      </c>
      <c r="BA42" s="84">
        <v>5.6</v>
      </c>
      <c r="BB42" s="84">
        <v>1.5</v>
      </c>
      <c r="BC42" s="84">
        <v>2</v>
      </c>
      <c r="BD42" s="84">
        <v>0.8</v>
      </c>
      <c r="BE42" s="84">
        <v>12</v>
      </c>
      <c r="BF42" s="84" t="s">
        <v>73</v>
      </c>
      <c r="BG42" s="84">
        <v>8.1</v>
      </c>
      <c r="BH42" s="84">
        <v>4.4000000000000004</v>
      </c>
    </row>
    <row r="43" spans="1:60" s="88" customFormat="1" ht="11.5" x14ac:dyDescent="0.25">
      <c r="A43" s="83" t="s">
        <v>94</v>
      </c>
      <c r="B43" s="84">
        <v>62.82</v>
      </c>
      <c r="C43" s="84">
        <v>0.61799999999999999</v>
      </c>
      <c r="D43" s="84">
        <v>19.71</v>
      </c>
      <c r="E43" s="84">
        <v>4.07</v>
      </c>
      <c r="F43" s="84">
        <v>3.3000000000000002E-2</v>
      </c>
      <c r="G43" s="84">
        <v>1.86</v>
      </c>
      <c r="H43" s="84">
        <v>2.5099999999999998</v>
      </c>
      <c r="I43" s="84">
        <v>5.3</v>
      </c>
      <c r="J43" s="84">
        <v>1.99</v>
      </c>
      <c r="K43" s="84">
        <v>0.12</v>
      </c>
      <c r="L43" s="84">
        <v>1.3</v>
      </c>
      <c r="M43" s="84">
        <v>100.3</v>
      </c>
      <c r="N43" s="84"/>
      <c r="O43" s="84"/>
      <c r="P43" s="84">
        <v>9</v>
      </c>
      <c r="Q43" s="84">
        <v>1</v>
      </c>
      <c r="R43" s="84">
        <v>72</v>
      </c>
      <c r="S43" s="84">
        <v>506</v>
      </c>
      <c r="T43" s="84">
        <v>554</v>
      </c>
      <c r="U43" s="84">
        <v>9</v>
      </c>
      <c r="V43" s="84">
        <v>157</v>
      </c>
      <c r="W43" s="84">
        <v>60</v>
      </c>
      <c r="X43" s="84">
        <v>12</v>
      </c>
      <c r="Y43" s="84">
        <v>30</v>
      </c>
      <c r="Z43" s="84" t="s">
        <v>76</v>
      </c>
      <c r="AA43" s="84">
        <v>50</v>
      </c>
      <c r="AB43" s="84">
        <v>23</v>
      </c>
      <c r="AC43" s="84">
        <v>1</v>
      </c>
      <c r="AD43" s="84" t="s">
        <v>69</v>
      </c>
      <c r="AE43" s="84">
        <v>61</v>
      </c>
      <c r="AF43" s="84">
        <v>9</v>
      </c>
      <c r="AG43" s="84" t="s">
        <v>70</v>
      </c>
      <c r="AH43" s="84" t="s">
        <v>71</v>
      </c>
      <c r="AI43" s="84" t="s">
        <v>72</v>
      </c>
      <c r="AJ43" s="84">
        <v>9</v>
      </c>
      <c r="AK43" s="84" t="s">
        <v>71</v>
      </c>
      <c r="AL43" s="84">
        <v>4</v>
      </c>
      <c r="AM43" s="84">
        <v>11</v>
      </c>
      <c r="AN43" s="84">
        <v>22.4</v>
      </c>
      <c r="AO43" s="84">
        <v>2.65</v>
      </c>
      <c r="AP43" s="84">
        <v>10.1</v>
      </c>
      <c r="AQ43" s="84">
        <v>1.9</v>
      </c>
      <c r="AR43" s="84">
        <v>1.97</v>
      </c>
      <c r="AS43" s="84">
        <v>1.9</v>
      </c>
      <c r="AT43" s="84">
        <v>0.3</v>
      </c>
      <c r="AU43" s="84">
        <v>1.7</v>
      </c>
      <c r="AV43" s="84">
        <v>0.3</v>
      </c>
      <c r="AW43" s="84">
        <v>0.9</v>
      </c>
      <c r="AX43" s="84">
        <v>0.13</v>
      </c>
      <c r="AY43" s="84">
        <v>0.8</v>
      </c>
      <c r="AZ43" s="84">
        <v>0.13</v>
      </c>
      <c r="BA43" s="84">
        <v>3.8</v>
      </c>
      <c r="BB43" s="84">
        <v>0.8</v>
      </c>
      <c r="BC43" s="84">
        <v>3</v>
      </c>
      <c r="BD43" s="84">
        <v>0.4</v>
      </c>
      <c r="BE43" s="84">
        <v>25</v>
      </c>
      <c r="BF43" s="84" t="s">
        <v>73</v>
      </c>
      <c r="BG43" s="84">
        <v>2.5</v>
      </c>
      <c r="BH43" s="84">
        <v>1.6</v>
      </c>
    </row>
    <row r="44" spans="1:60" s="88" customFormat="1" ht="11.5" x14ac:dyDescent="0.25">
      <c r="A44" s="85" t="s">
        <v>95</v>
      </c>
      <c r="B44" s="86">
        <v>52.69</v>
      </c>
      <c r="C44" s="86">
        <v>1.216</v>
      </c>
      <c r="D44" s="86">
        <v>21.19</v>
      </c>
      <c r="E44" s="86">
        <v>9.68</v>
      </c>
      <c r="F44" s="86">
        <v>0.09</v>
      </c>
      <c r="G44" s="86">
        <v>4.7699999999999996</v>
      </c>
      <c r="H44" s="86">
        <v>1.3</v>
      </c>
      <c r="I44" s="86">
        <v>2.62</v>
      </c>
      <c r="J44" s="86">
        <v>4.05</v>
      </c>
      <c r="K44" s="86">
        <v>0.14000000000000001</v>
      </c>
      <c r="L44" s="86">
        <v>2.76</v>
      </c>
      <c r="M44" s="86">
        <v>100.5</v>
      </c>
      <c r="N44" s="86"/>
      <c r="O44" s="86"/>
      <c r="P44" s="86">
        <v>18</v>
      </c>
      <c r="Q44" s="86">
        <v>9</v>
      </c>
      <c r="R44" s="86">
        <v>150</v>
      </c>
      <c r="S44" s="86">
        <v>750</v>
      </c>
      <c r="T44" s="86">
        <v>269</v>
      </c>
      <c r="U44" s="86">
        <v>38</v>
      </c>
      <c r="V44" s="86">
        <v>303</v>
      </c>
      <c r="W44" s="86">
        <v>120</v>
      </c>
      <c r="X44" s="86">
        <v>24</v>
      </c>
      <c r="Y44" s="86">
        <v>60</v>
      </c>
      <c r="Z44" s="86" t="s">
        <v>76</v>
      </c>
      <c r="AA44" s="86">
        <v>130</v>
      </c>
      <c r="AB44" s="86">
        <v>31</v>
      </c>
      <c r="AC44" s="86">
        <v>1</v>
      </c>
      <c r="AD44" s="86" t="s">
        <v>69</v>
      </c>
      <c r="AE44" s="86">
        <v>140</v>
      </c>
      <c r="AF44" s="86">
        <v>17</v>
      </c>
      <c r="AG44" s="86" t="s">
        <v>70</v>
      </c>
      <c r="AH44" s="86" t="s">
        <v>71</v>
      </c>
      <c r="AI44" s="86" t="s">
        <v>72</v>
      </c>
      <c r="AJ44" s="86">
        <v>4</v>
      </c>
      <c r="AK44" s="86" t="s">
        <v>71</v>
      </c>
      <c r="AL44" s="86">
        <v>10</v>
      </c>
      <c r="AM44" s="86">
        <v>20.5</v>
      </c>
      <c r="AN44" s="86">
        <v>43.9</v>
      </c>
      <c r="AO44" s="86">
        <v>5.49</v>
      </c>
      <c r="AP44" s="86">
        <v>21.7</v>
      </c>
      <c r="AQ44" s="86">
        <v>4.9000000000000004</v>
      </c>
      <c r="AR44" s="86">
        <v>1.21</v>
      </c>
      <c r="AS44" s="86">
        <v>5.3</v>
      </c>
      <c r="AT44" s="86">
        <v>0.9</v>
      </c>
      <c r="AU44" s="86">
        <v>6</v>
      </c>
      <c r="AV44" s="86">
        <v>1.2</v>
      </c>
      <c r="AW44" s="86">
        <v>3.8</v>
      </c>
      <c r="AX44" s="86">
        <v>0.56999999999999995</v>
      </c>
      <c r="AY44" s="86">
        <v>3.5</v>
      </c>
      <c r="AZ44" s="86">
        <v>0.54</v>
      </c>
      <c r="BA44" s="86">
        <v>7.3</v>
      </c>
      <c r="BB44" s="86">
        <v>1.4</v>
      </c>
      <c r="BC44" s="86">
        <v>2</v>
      </c>
      <c r="BD44" s="86">
        <v>0.8</v>
      </c>
      <c r="BE44" s="86">
        <v>13</v>
      </c>
      <c r="BF44" s="86" t="s">
        <v>73</v>
      </c>
      <c r="BG44" s="86">
        <v>5.6</v>
      </c>
      <c r="BH44" s="86">
        <v>3.6</v>
      </c>
    </row>
    <row r="45" spans="1:60" s="88" customFormat="1" ht="11.5" x14ac:dyDescent="0.25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</row>
    <row r="46" spans="1:60" s="88" customFormat="1" ht="11.5" x14ac:dyDescent="0.25">
      <c r="A46" s="77" t="s">
        <v>2</v>
      </c>
      <c r="B46" s="78"/>
      <c r="C46" s="78" t="s">
        <v>162</v>
      </c>
      <c r="D46" s="78" t="s">
        <v>152</v>
      </c>
      <c r="E46" s="78" t="s">
        <v>155</v>
      </c>
      <c r="F46" s="78" t="s">
        <v>159</v>
      </c>
      <c r="G46" s="78" t="s">
        <v>158</v>
      </c>
      <c r="H46" s="78" t="s">
        <v>154</v>
      </c>
      <c r="I46" s="78" t="s">
        <v>160</v>
      </c>
      <c r="J46" s="78" t="s">
        <v>156</v>
      </c>
      <c r="K46" s="78" t="s">
        <v>161</v>
      </c>
      <c r="L46" s="78"/>
      <c r="M46" s="78"/>
      <c r="N46" s="78" t="s">
        <v>153</v>
      </c>
      <c r="O46" s="78" t="s">
        <v>157</v>
      </c>
      <c r="P46" s="78" t="s">
        <v>15</v>
      </c>
      <c r="Q46" s="78" t="s">
        <v>16</v>
      </c>
      <c r="R46" s="78" t="s">
        <v>17</v>
      </c>
      <c r="S46" s="78" t="s">
        <v>18</v>
      </c>
      <c r="T46" s="78" t="s">
        <v>19</v>
      </c>
      <c r="U46" s="78" t="s">
        <v>20</v>
      </c>
      <c r="V46" s="78" t="s">
        <v>21</v>
      </c>
      <c r="W46" s="78"/>
      <c r="X46" s="78" t="s">
        <v>23</v>
      </c>
      <c r="Y46" s="78"/>
      <c r="Z46" s="78" t="s">
        <v>25</v>
      </c>
      <c r="AA46" s="78"/>
      <c r="AB46" s="78"/>
      <c r="AC46" s="78"/>
      <c r="AD46" s="78"/>
      <c r="AE46" s="78" t="s">
        <v>30</v>
      </c>
      <c r="AF46" s="78" t="s">
        <v>31</v>
      </c>
      <c r="AG46" s="78" t="s">
        <v>32</v>
      </c>
      <c r="AH46" s="78"/>
      <c r="AI46" s="78"/>
      <c r="AJ46" s="78"/>
      <c r="AK46" s="78"/>
      <c r="AL46" s="78" t="s">
        <v>37</v>
      </c>
      <c r="AM46" s="78" t="s">
        <v>38</v>
      </c>
      <c r="AN46" s="78" t="s">
        <v>39</v>
      </c>
      <c r="AO46" s="78" t="s">
        <v>40</v>
      </c>
      <c r="AP46" s="78" t="s">
        <v>41</v>
      </c>
      <c r="AQ46" s="78" t="s">
        <v>42</v>
      </c>
      <c r="AR46" s="78" t="s">
        <v>43</v>
      </c>
      <c r="AS46" s="78" t="s">
        <v>44</v>
      </c>
      <c r="AT46" s="78" t="s">
        <v>45</v>
      </c>
      <c r="AU46" s="78" t="s">
        <v>46</v>
      </c>
      <c r="AV46" s="78" t="s">
        <v>47</v>
      </c>
      <c r="AW46" s="78" t="s">
        <v>48</v>
      </c>
      <c r="AX46" s="78" t="s">
        <v>49</v>
      </c>
      <c r="AY46" s="78" t="s">
        <v>50</v>
      </c>
      <c r="AZ46" s="78" t="s">
        <v>51</v>
      </c>
      <c r="BA46" s="78" t="s">
        <v>52</v>
      </c>
      <c r="BB46" s="78" t="s">
        <v>53</v>
      </c>
      <c r="BC46" s="78" t="s">
        <v>54</v>
      </c>
      <c r="BD46" s="78"/>
      <c r="BE46" s="78" t="s">
        <v>56</v>
      </c>
      <c r="BF46" s="78"/>
      <c r="BG46" s="78" t="s">
        <v>58</v>
      </c>
      <c r="BH46" s="78" t="s">
        <v>59</v>
      </c>
    </row>
    <row r="47" spans="1:60" s="88" customFormat="1" ht="11.5" x14ac:dyDescent="0.25">
      <c r="A47" s="79" t="s">
        <v>60</v>
      </c>
      <c r="B47" s="80"/>
      <c r="C47" s="80" t="s">
        <v>61</v>
      </c>
      <c r="D47" s="80" t="s">
        <v>61</v>
      </c>
      <c r="E47" s="80" t="s">
        <v>61</v>
      </c>
      <c r="F47" s="80" t="s">
        <v>61</v>
      </c>
      <c r="G47" s="80" t="s">
        <v>61</v>
      </c>
      <c r="H47" s="80" t="s">
        <v>61</v>
      </c>
      <c r="I47" s="80" t="s">
        <v>61</v>
      </c>
      <c r="J47" s="80" t="s">
        <v>61</v>
      </c>
      <c r="K47" s="80" t="s">
        <v>61</v>
      </c>
      <c r="L47" s="80"/>
      <c r="M47" s="80"/>
      <c r="N47" s="80" t="s">
        <v>62</v>
      </c>
      <c r="O47" s="80" t="s">
        <v>62</v>
      </c>
      <c r="P47" s="80" t="s">
        <v>62</v>
      </c>
      <c r="Q47" s="80" t="s">
        <v>62</v>
      </c>
      <c r="R47" s="80" t="s">
        <v>62</v>
      </c>
      <c r="S47" s="80" t="s">
        <v>62</v>
      </c>
      <c r="T47" s="80" t="s">
        <v>62</v>
      </c>
      <c r="U47" s="80" t="s">
        <v>62</v>
      </c>
      <c r="V47" s="80" t="s">
        <v>62</v>
      </c>
      <c r="W47" s="80"/>
      <c r="X47" s="80" t="s">
        <v>62</v>
      </c>
      <c r="Y47" s="80"/>
      <c r="Z47" s="80" t="s">
        <v>62</v>
      </c>
      <c r="AA47" s="80"/>
      <c r="AB47" s="80"/>
      <c r="AC47" s="80"/>
      <c r="AD47" s="80"/>
      <c r="AE47" s="80" t="s">
        <v>62</v>
      </c>
      <c r="AF47" s="80" t="s">
        <v>62</v>
      </c>
      <c r="AG47" s="80" t="s">
        <v>62</v>
      </c>
      <c r="AH47" s="80"/>
      <c r="AI47" s="80"/>
      <c r="AJ47" s="80"/>
      <c r="AK47" s="80"/>
      <c r="AL47" s="80" t="s">
        <v>62</v>
      </c>
      <c r="AM47" s="80" t="s">
        <v>62</v>
      </c>
      <c r="AN47" s="80" t="s">
        <v>62</v>
      </c>
      <c r="AO47" s="80" t="s">
        <v>62</v>
      </c>
      <c r="AP47" s="80" t="s">
        <v>62</v>
      </c>
      <c r="AQ47" s="80" t="s">
        <v>62</v>
      </c>
      <c r="AR47" s="80" t="s">
        <v>62</v>
      </c>
      <c r="AS47" s="80" t="s">
        <v>62</v>
      </c>
      <c r="AT47" s="80" t="s">
        <v>62</v>
      </c>
      <c r="AU47" s="80" t="s">
        <v>62</v>
      </c>
      <c r="AV47" s="80" t="s">
        <v>62</v>
      </c>
      <c r="AW47" s="80" t="s">
        <v>62</v>
      </c>
      <c r="AX47" s="80" t="s">
        <v>62</v>
      </c>
      <c r="AY47" s="80" t="s">
        <v>62</v>
      </c>
      <c r="AZ47" s="80" t="s">
        <v>62</v>
      </c>
      <c r="BA47" s="80" t="s">
        <v>62</v>
      </c>
      <c r="BB47" s="80" t="s">
        <v>62</v>
      </c>
      <c r="BC47" s="80" t="s">
        <v>62</v>
      </c>
      <c r="BD47" s="80"/>
      <c r="BE47" s="80" t="s">
        <v>62</v>
      </c>
      <c r="BF47" s="80"/>
      <c r="BG47" s="80" t="s">
        <v>62</v>
      </c>
      <c r="BH47" s="80" t="s">
        <v>62</v>
      </c>
    </row>
    <row r="48" spans="1:60" s="88" customFormat="1" ht="12" thickBot="1" x14ac:dyDescent="0.3">
      <c r="A48" s="81" t="s">
        <v>63</v>
      </c>
      <c r="B48" s="82"/>
      <c r="C48" s="82">
        <v>2.0000000000000001E-4</v>
      </c>
      <c r="D48" s="82">
        <v>0.05</v>
      </c>
      <c r="E48" s="82">
        <v>0.05</v>
      </c>
      <c r="F48" s="82">
        <v>5.0000000000000001E-3</v>
      </c>
      <c r="G48" s="82">
        <v>0.01</v>
      </c>
      <c r="H48" s="82">
        <v>0.01</v>
      </c>
      <c r="I48" s="82">
        <v>0.05</v>
      </c>
      <c r="J48" s="82">
        <v>0.05</v>
      </c>
      <c r="K48" s="82">
        <v>2E-3</v>
      </c>
      <c r="L48" s="82"/>
      <c r="M48" s="82"/>
      <c r="N48" s="82">
        <v>10</v>
      </c>
      <c r="O48" s="82">
        <v>1</v>
      </c>
      <c r="P48" s="82">
        <v>0.4</v>
      </c>
      <c r="Q48" s="82">
        <v>0.03</v>
      </c>
      <c r="R48" s="82">
        <v>1</v>
      </c>
      <c r="S48" s="82">
        <v>1</v>
      </c>
      <c r="T48" s="82">
        <v>0.5</v>
      </c>
      <c r="U48" s="82">
        <v>0.01</v>
      </c>
      <c r="V48" s="82">
        <v>0.5</v>
      </c>
      <c r="W48" s="82"/>
      <c r="X48" s="82">
        <v>0.2</v>
      </c>
      <c r="Y48" s="82"/>
      <c r="Z48" s="82">
        <v>2</v>
      </c>
      <c r="AA48" s="82"/>
      <c r="AB48" s="82"/>
      <c r="AC48" s="82"/>
      <c r="AD48" s="82"/>
      <c r="AE48" s="82">
        <v>0.5</v>
      </c>
      <c r="AF48" s="82">
        <v>0.2</v>
      </c>
      <c r="AG48" s="82">
        <v>0.1</v>
      </c>
      <c r="AH48" s="82"/>
      <c r="AI48" s="82"/>
      <c r="AJ48" s="82"/>
      <c r="AK48" s="82"/>
      <c r="AL48" s="82">
        <v>0.01</v>
      </c>
      <c r="AM48" s="82">
        <v>0.1</v>
      </c>
      <c r="AN48" s="82">
        <v>0.1</v>
      </c>
      <c r="AO48" s="82">
        <v>0.01</v>
      </c>
      <c r="AP48" s="82">
        <v>0.04</v>
      </c>
      <c r="AQ48" s="82">
        <v>6.0000000000000001E-3</v>
      </c>
      <c r="AR48" s="82">
        <v>4.0000000000000001E-3</v>
      </c>
      <c r="AS48" s="82">
        <v>4.0000000000000001E-3</v>
      </c>
      <c r="AT48" s="82">
        <v>1E-3</v>
      </c>
      <c r="AU48" s="82">
        <v>3.0000000000000001E-3</v>
      </c>
      <c r="AV48" s="82">
        <v>3.0000000000000001E-3</v>
      </c>
      <c r="AW48" s="82">
        <v>2E-3</v>
      </c>
      <c r="AX48" s="82">
        <v>1E-3</v>
      </c>
      <c r="AY48" s="82">
        <v>1E-3</v>
      </c>
      <c r="AZ48" s="82">
        <v>1E-3</v>
      </c>
      <c r="BA48" s="82">
        <v>8.0000000000000002E-3</v>
      </c>
      <c r="BB48" s="82">
        <v>5.0000000000000001E-3</v>
      </c>
      <c r="BC48" s="82">
        <v>0.2</v>
      </c>
      <c r="BD48" s="82"/>
      <c r="BE48" s="82">
        <v>0.2</v>
      </c>
      <c r="BF48" s="82"/>
      <c r="BG48" s="82">
        <v>4.0000000000000001E-3</v>
      </c>
      <c r="BH48" s="82">
        <v>0.01</v>
      </c>
    </row>
    <row r="49" spans="1:60" s="88" customFormat="1" ht="12" thickTop="1" x14ac:dyDescent="0.25">
      <c r="A49" s="93" t="s">
        <v>68</v>
      </c>
      <c r="B49" s="84"/>
      <c r="C49" s="84">
        <v>0.48799999999999999</v>
      </c>
      <c r="D49" s="84">
        <v>8.7799999999999994</v>
      </c>
      <c r="E49" s="84">
        <v>3.82</v>
      </c>
      <c r="F49" s="84">
        <v>4.8000000000000001E-2</v>
      </c>
      <c r="G49" s="84">
        <v>1.07</v>
      </c>
      <c r="H49" s="84">
        <v>1.1200000000000001</v>
      </c>
      <c r="I49" s="84">
        <v>1.87</v>
      </c>
      <c r="J49" s="84">
        <v>3.3</v>
      </c>
      <c r="K49" s="84">
        <v>6.4000000000000001E-2</v>
      </c>
      <c r="L49" s="84"/>
      <c r="M49" s="84"/>
      <c r="N49" s="84">
        <v>20</v>
      </c>
      <c r="O49" s="84">
        <v>52</v>
      </c>
      <c r="P49" s="84">
        <v>12.6</v>
      </c>
      <c r="Q49" s="84">
        <v>2.85</v>
      </c>
      <c r="R49" s="84">
        <v>80</v>
      </c>
      <c r="S49" s="84">
        <v>1050</v>
      </c>
      <c r="T49" s="84">
        <v>270</v>
      </c>
      <c r="U49" s="84">
        <v>25.4</v>
      </c>
      <c r="V49" s="84">
        <v>252</v>
      </c>
      <c r="W49" s="84"/>
      <c r="X49" s="84">
        <v>10.4</v>
      </c>
      <c r="Y49" s="84"/>
      <c r="Z49" s="84">
        <v>16</v>
      </c>
      <c r="AA49" s="84"/>
      <c r="AB49" s="84"/>
      <c r="AC49" s="84"/>
      <c r="AD49" s="84"/>
      <c r="AE49" s="84">
        <v>141</v>
      </c>
      <c r="AF49" s="84">
        <v>15.65</v>
      </c>
      <c r="AG49" s="84">
        <v>0.1</v>
      </c>
      <c r="AH49" s="84"/>
      <c r="AI49" s="84"/>
      <c r="AJ49" s="84"/>
      <c r="AK49" s="84"/>
      <c r="AL49" s="84">
        <v>5.27</v>
      </c>
      <c r="AM49" s="84">
        <v>41.5</v>
      </c>
      <c r="AN49" s="84">
        <v>83.8</v>
      </c>
      <c r="AO49" s="84">
        <v>9.06</v>
      </c>
      <c r="AP49" s="84">
        <v>34</v>
      </c>
      <c r="AQ49" s="84">
        <v>6.54</v>
      </c>
      <c r="AR49" s="84">
        <v>1.7</v>
      </c>
      <c r="AS49" s="84">
        <v>5.27</v>
      </c>
      <c r="AT49" s="84">
        <v>0.81</v>
      </c>
      <c r="AU49" s="84">
        <v>4.57</v>
      </c>
      <c r="AV49" s="84">
        <v>0.88</v>
      </c>
      <c r="AW49" s="84">
        <v>2.62</v>
      </c>
      <c r="AX49" s="84">
        <v>0.38500000000000001</v>
      </c>
      <c r="AY49" s="84">
        <v>2.5499999999999998</v>
      </c>
      <c r="AZ49" s="84">
        <v>0.39300000000000002</v>
      </c>
      <c r="BA49" s="84">
        <v>6.43</v>
      </c>
      <c r="BB49" s="84">
        <v>1.0900000000000001</v>
      </c>
      <c r="BC49" s="84">
        <v>1.6</v>
      </c>
      <c r="BD49" s="84"/>
      <c r="BE49" s="84">
        <v>33.6</v>
      </c>
      <c r="BF49" s="84"/>
      <c r="BG49" s="84">
        <v>14.9</v>
      </c>
      <c r="BH49" s="84">
        <v>2.66</v>
      </c>
    </row>
    <row r="50" spans="1:60" s="88" customFormat="1" ht="11.5" x14ac:dyDescent="0.25">
      <c r="A50" s="93" t="s">
        <v>74</v>
      </c>
      <c r="B50" s="84"/>
      <c r="C50" s="84">
        <v>0.73199999999999998</v>
      </c>
      <c r="D50" s="84">
        <v>10.3</v>
      </c>
      <c r="E50" s="84">
        <v>6.46</v>
      </c>
      <c r="F50" s="84">
        <v>7.5999999999999998E-2</v>
      </c>
      <c r="G50" s="84">
        <v>1.96</v>
      </c>
      <c r="H50" s="84">
        <v>0.65</v>
      </c>
      <c r="I50" s="84">
        <v>1.1000000000000001</v>
      </c>
      <c r="J50" s="84">
        <v>3.75</v>
      </c>
      <c r="K50" s="84">
        <v>3.9E-2</v>
      </c>
      <c r="L50" s="84"/>
      <c r="M50" s="84"/>
      <c r="N50" s="84">
        <v>40</v>
      </c>
      <c r="O50" s="84">
        <v>135</v>
      </c>
      <c r="P50" s="84">
        <v>20.9</v>
      </c>
      <c r="Q50" s="84">
        <v>3.4</v>
      </c>
      <c r="R50" s="84">
        <v>144</v>
      </c>
      <c r="S50" s="84">
        <v>505</v>
      </c>
      <c r="T50" s="84">
        <v>162</v>
      </c>
      <c r="U50" s="84">
        <v>36.200000000000003</v>
      </c>
      <c r="V50" s="84">
        <v>279</v>
      </c>
      <c r="W50" s="84"/>
      <c r="X50" s="84">
        <v>22.7</v>
      </c>
      <c r="Y50" s="84"/>
      <c r="Z50" s="84">
        <v>17</v>
      </c>
      <c r="AA50" s="84"/>
      <c r="AB50" s="84"/>
      <c r="AC50" s="84"/>
      <c r="AD50" s="84"/>
      <c r="AE50" s="84">
        <v>261</v>
      </c>
      <c r="AF50" s="84">
        <v>23.2</v>
      </c>
      <c r="AG50" s="84">
        <v>0.1</v>
      </c>
      <c r="AH50" s="84"/>
      <c r="AI50" s="84"/>
      <c r="AJ50" s="84"/>
      <c r="AK50" s="84"/>
      <c r="AL50" s="84">
        <v>12.3</v>
      </c>
      <c r="AM50" s="84">
        <v>68.599999999999994</v>
      </c>
      <c r="AN50" s="84">
        <v>137</v>
      </c>
      <c r="AO50" s="84">
        <v>15.05</v>
      </c>
      <c r="AP50" s="84">
        <v>56.3</v>
      </c>
      <c r="AQ50" s="84">
        <v>10.5</v>
      </c>
      <c r="AR50" s="84">
        <v>1.47</v>
      </c>
      <c r="AS50" s="84">
        <v>8.14</v>
      </c>
      <c r="AT50" s="84">
        <v>1.2</v>
      </c>
      <c r="AU50" s="84">
        <v>6.56</v>
      </c>
      <c r="AV50" s="84">
        <v>1.25</v>
      </c>
      <c r="AW50" s="84">
        <v>3.63</v>
      </c>
      <c r="AX50" s="84">
        <v>0.51400000000000001</v>
      </c>
      <c r="AY50" s="84">
        <v>3.41</v>
      </c>
      <c r="AZ50" s="84">
        <v>0.50600000000000001</v>
      </c>
      <c r="BA50" s="84">
        <v>7.13</v>
      </c>
      <c r="BB50" s="84">
        <v>1.46</v>
      </c>
      <c r="BC50" s="84">
        <v>2.4</v>
      </c>
      <c r="BD50" s="84"/>
      <c r="BE50" s="84">
        <v>17.3</v>
      </c>
      <c r="BF50" s="84"/>
      <c r="BG50" s="84">
        <v>23.8</v>
      </c>
      <c r="BH50" s="84">
        <v>4.2300000000000004</v>
      </c>
    </row>
    <row r="51" spans="1:60" s="88" customFormat="1" ht="11.5" x14ac:dyDescent="0.25">
      <c r="A51" s="93" t="s">
        <v>75</v>
      </c>
      <c r="B51" s="84"/>
      <c r="C51" s="84">
        <v>0.37</v>
      </c>
      <c r="D51" s="84">
        <v>9.4499999999999993</v>
      </c>
      <c r="E51" s="84">
        <v>3.05</v>
      </c>
      <c r="F51" s="84">
        <v>2.7E-2</v>
      </c>
      <c r="G51" s="84">
        <v>1.02</v>
      </c>
      <c r="H51" s="84">
        <v>0.71</v>
      </c>
      <c r="I51" s="84">
        <v>1.83</v>
      </c>
      <c r="J51" s="84">
        <v>4.49</v>
      </c>
      <c r="K51" s="84">
        <v>0.1</v>
      </c>
      <c r="L51" s="84"/>
      <c r="M51" s="84"/>
      <c r="N51" s="84">
        <v>20</v>
      </c>
      <c r="O51" s="84">
        <v>71</v>
      </c>
      <c r="P51" s="84">
        <v>12.7</v>
      </c>
      <c r="Q51" s="84">
        <v>1.2</v>
      </c>
      <c r="R51" s="84">
        <v>83</v>
      </c>
      <c r="S51" s="84">
        <v>1090</v>
      </c>
      <c r="T51" s="84">
        <v>181</v>
      </c>
      <c r="U51" s="84">
        <v>20</v>
      </c>
      <c r="V51" s="84">
        <v>123.5</v>
      </c>
      <c r="W51" s="84"/>
      <c r="X51" s="84">
        <v>10.4</v>
      </c>
      <c r="Y51" s="84"/>
      <c r="Z51" s="84">
        <v>6</v>
      </c>
      <c r="AA51" s="84"/>
      <c r="AB51" s="84"/>
      <c r="AC51" s="84"/>
      <c r="AD51" s="84"/>
      <c r="AE51" s="84">
        <v>166</v>
      </c>
      <c r="AF51" s="84">
        <v>14.75</v>
      </c>
      <c r="AG51" s="84">
        <v>0.2</v>
      </c>
      <c r="AH51" s="84"/>
      <c r="AI51" s="84"/>
      <c r="AJ51" s="84"/>
      <c r="AK51" s="84"/>
      <c r="AL51" s="84">
        <v>5.1100000000000003</v>
      </c>
      <c r="AM51" s="84">
        <v>22.7</v>
      </c>
      <c r="AN51" s="84">
        <v>46.2</v>
      </c>
      <c r="AO51" s="84">
        <v>5.24</v>
      </c>
      <c r="AP51" s="84">
        <v>20.7</v>
      </c>
      <c r="AQ51" s="84">
        <v>4.4400000000000004</v>
      </c>
      <c r="AR51" s="84">
        <v>1.33</v>
      </c>
      <c r="AS51" s="84">
        <v>3.97</v>
      </c>
      <c r="AT51" s="84">
        <v>0.63600000000000001</v>
      </c>
      <c r="AU51" s="84">
        <v>3.71</v>
      </c>
      <c r="AV51" s="84">
        <v>0.70299999999999996</v>
      </c>
      <c r="AW51" s="84">
        <v>1.99</v>
      </c>
      <c r="AX51" s="84">
        <v>0.27600000000000002</v>
      </c>
      <c r="AY51" s="84">
        <v>1.7450000000000001</v>
      </c>
      <c r="AZ51" s="84">
        <v>0.25700000000000001</v>
      </c>
      <c r="BA51" s="84">
        <v>3.28</v>
      </c>
      <c r="BB51" s="84">
        <v>1.1000000000000001</v>
      </c>
      <c r="BC51" s="84">
        <v>1.2</v>
      </c>
      <c r="BD51" s="84"/>
      <c r="BE51" s="84">
        <v>30.3</v>
      </c>
      <c r="BF51" s="84"/>
      <c r="BG51" s="84">
        <v>6.66</v>
      </c>
      <c r="BH51" s="84">
        <v>2.71</v>
      </c>
    </row>
    <row r="52" spans="1:60" s="88" customFormat="1" ht="11.5" x14ac:dyDescent="0.25">
      <c r="A52" s="93" t="s">
        <v>163</v>
      </c>
      <c r="B52" s="84"/>
      <c r="C52" s="84">
        <v>0.625</v>
      </c>
      <c r="D52" s="84">
        <v>10.85</v>
      </c>
      <c r="E52" s="84">
        <v>5.32</v>
      </c>
      <c r="F52" s="84">
        <v>4.9000000000000002E-2</v>
      </c>
      <c r="G52" s="84">
        <v>1.88</v>
      </c>
      <c r="H52" s="84">
        <v>0.28999999999999998</v>
      </c>
      <c r="I52" s="84">
        <v>0.94</v>
      </c>
      <c r="J52" s="84">
        <v>4.87</v>
      </c>
      <c r="K52" s="84">
        <v>6.0999999999999999E-2</v>
      </c>
      <c r="L52" s="84"/>
      <c r="M52" s="84"/>
      <c r="N52" s="84">
        <v>20</v>
      </c>
      <c r="O52" s="84">
        <v>117</v>
      </c>
      <c r="P52" s="84">
        <v>22.3</v>
      </c>
      <c r="Q52" s="84">
        <v>1.5</v>
      </c>
      <c r="R52" s="84">
        <v>148</v>
      </c>
      <c r="S52" s="84">
        <v>930</v>
      </c>
      <c r="T52" s="84">
        <v>112.5</v>
      </c>
      <c r="U52" s="84">
        <v>27.1</v>
      </c>
      <c r="V52" s="84">
        <v>227</v>
      </c>
      <c r="W52" s="84"/>
      <c r="X52" s="84">
        <v>17</v>
      </c>
      <c r="Y52" s="84"/>
      <c r="Z52" s="84">
        <v>5</v>
      </c>
      <c r="AA52" s="84"/>
      <c r="AB52" s="84"/>
      <c r="AC52" s="84"/>
      <c r="AD52" s="84"/>
      <c r="AE52" s="84">
        <v>228</v>
      </c>
      <c r="AF52" s="84">
        <v>25.5</v>
      </c>
      <c r="AG52" s="84">
        <v>0.3</v>
      </c>
      <c r="AH52" s="84"/>
      <c r="AI52" s="84"/>
      <c r="AJ52" s="84"/>
      <c r="AK52" s="84"/>
      <c r="AL52" s="84">
        <v>8.48</v>
      </c>
      <c r="AM52" s="84">
        <v>48.1</v>
      </c>
      <c r="AN52" s="84">
        <v>99.7</v>
      </c>
      <c r="AO52" s="84">
        <v>11.15</v>
      </c>
      <c r="AP52" s="84">
        <v>43.5</v>
      </c>
      <c r="AQ52" s="84">
        <v>8.8000000000000007</v>
      </c>
      <c r="AR52" s="84">
        <v>1.19</v>
      </c>
      <c r="AS52" s="84">
        <v>6.83</v>
      </c>
      <c r="AT52" s="84">
        <v>0.98</v>
      </c>
      <c r="AU52" s="84">
        <v>5.23</v>
      </c>
      <c r="AV52" s="84">
        <v>0.93799999999999994</v>
      </c>
      <c r="AW52" s="84">
        <v>2.65</v>
      </c>
      <c r="AX52" s="84">
        <v>0.36899999999999999</v>
      </c>
      <c r="AY52" s="84">
        <v>2.46</v>
      </c>
      <c r="AZ52" s="84">
        <v>0.36599999999999999</v>
      </c>
      <c r="BA52" s="84">
        <v>6.06</v>
      </c>
      <c r="BB52" s="84">
        <v>1.85</v>
      </c>
      <c r="BC52" s="84">
        <v>2.4</v>
      </c>
      <c r="BD52" s="84"/>
      <c r="BE52" s="84">
        <v>21.7</v>
      </c>
      <c r="BF52" s="84"/>
      <c r="BG52" s="84">
        <v>16.600000000000001</v>
      </c>
      <c r="BH52" s="84">
        <v>5.76</v>
      </c>
    </row>
    <row r="53" spans="1:60" s="88" customFormat="1" ht="11.5" x14ac:dyDescent="0.25">
      <c r="A53" s="93" t="s">
        <v>78</v>
      </c>
      <c r="B53" s="84"/>
      <c r="C53" s="84">
        <v>0.41399999999999998</v>
      </c>
      <c r="D53" s="84">
        <v>8.35</v>
      </c>
      <c r="E53" s="84">
        <v>3.59</v>
      </c>
      <c r="F53" s="84">
        <v>4.5999999999999999E-2</v>
      </c>
      <c r="G53" s="84">
        <v>0.68</v>
      </c>
      <c r="H53" s="84">
        <v>1.1399999999999999</v>
      </c>
      <c r="I53" s="84">
        <v>2.97</v>
      </c>
      <c r="J53" s="84">
        <v>1.61</v>
      </c>
      <c r="K53" s="84">
        <v>6.0999999999999999E-2</v>
      </c>
      <c r="L53" s="84"/>
      <c r="M53" s="84"/>
      <c r="N53" s="84">
        <v>20</v>
      </c>
      <c r="O53" s="84">
        <v>144</v>
      </c>
      <c r="P53" s="84">
        <v>11.1</v>
      </c>
      <c r="Q53" s="84">
        <v>2.25</v>
      </c>
      <c r="R53" s="84">
        <v>91</v>
      </c>
      <c r="S53" s="84">
        <v>162</v>
      </c>
      <c r="T53" s="84">
        <v>90.9</v>
      </c>
      <c r="U53" s="84">
        <v>21.7</v>
      </c>
      <c r="V53" s="84">
        <v>190</v>
      </c>
      <c r="W53" s="84"/>
      <c r="X53" s="84">
        <v>16.2</v>
      </c>
      <c r="Y53" s="84"/>
      <c r="Z53" s="84">
        <v>21</v>
      </c>
      <c r="AA53" s="84"/>
      <c r="AB53" s="84"/>
      <c r="AC53" s="84"/>
      <c r="AD53" s="84"/>
      <c r="AE53" s="84">
        <v>111</v>
      </c>
      <c r="AF53" s="84">
        <v>9.52</v>
      </c>
      <c r="AG53" s="84">
        <v>0.3</v>
      </c>
      <c r="AH53" s="84"/>
      <c r="AI53" s="84"/>
      <c r="AJ53" s="84"/>
      <c r="AK53" s="84"/>
      <c r="AL53" s="84">
        <v>5.6</v>
      </c>
      <c r="AM53" s="84">
        <v>24.1</v>
      </c>
      <c r="AN53" s="84">
        <v>55.3</v>
      </c>
      <c r="AO53" s="84">
        <v>5.89</v>
      </c>
      <c r="AP53" s="84">
        <v>23.5</v>
      </c>
      <c r="AQ53" s="84">
        <v>5.0199999999999996</v>
      </c>
      <c r="AR53" s="84">
        <v>1.2050000000000001</v>
      </c>
      <c r="AS53" s="84">
        <v>4.3600000000000003</v>
      </c>
      <c r="AT53" s="84">
        <v>0.67400000000000004</v>
      </c>
      <c r="AU53" s="84">
        <v>3.99</v>
      </c>
      <c r="AV53" s="84">
        <v>0.77800000000000002</v>
      </c>
      <c r="AW53" s="84">
        <v>2.29</v>
      </c>
      <c r="AX53" s="84">
        <v>0.33700000000000002</v>
      </c>
      <c r="AY53" s="84">
        <v>2.27</v>
      </c>
      <c r="AZ53" s="84">
        <v>0.34699999999999998</v>
      </c>
      <c r="BA53" s="84">
        <v>4.91</v>
      </c>
      <c r="BB53" s="84">
        <v>0.748</v>
      </c>
      <c r="BC53" s="84">
        <v>0.7</v>
      </c>
      <c r="BD53" s="84"/>
      <c r="BE53" s="84">
        <v>22.5</v>
      </c>
      <c r="BF53" s="84"/>
      <c r="BG53" s="84">
        <v>7.29</v>
      </c>
      <c r="BH53" s="84">
        <v>3.08</v>
      </c>
    </row>
    <row r="54" spans="1:60" s="88" customFormat="1" ht="11.5" x14ac:dyDescent="0.25">
      <c r="A54" s="93" t="s">
        <v>80</v>
      </c>
      <c r="B54" s="84"/>
      <c r="C54" s="84">
        <v>0.495</v>
      </c>
      <c r="D54" s="84">
        <v>5.71</v>
      </c>
      <c r="E54" s="84">
        <v>4.05</v>
      </c>
      <c r="F54" s="84">
        <v>5.7000000000000002E-2</v>
      </c>
      <c r="G54" s="84">
        <v>0.88</v>
      </c>
      <c r="H54" s="84">
        <v>0.54</v>
      </c>
      <c r="I54" s="84">
        <v>1.52</v>
      </c>
      <c r="J54" s="84">
        <v>1.83</v>
      </c>
      <c r="K54" s="84">
        <v>0.04</v>
      </c>
      <c r="L54" s="84"/>
      <c r="M54" s="84"/>
      <c r="N54" s="84">
        <v>20</v>
      </c>
      <c r="O54" s="84">
        <v>165</v>
      </c>
      <c r="P54" s="84">
        <v>16.45</v>
      </c>
      <c r="Q54" s="84">
        <v>1.39</v>
      </c>
      <c r="R54" s="84">
        <v>99</v>
      </c>
      <c r="S54" s="84">
        <v>152</v>
      </c>
      <c r="T54" s="84">
        <v>42.4</v>
      </c>
      <c r="U54" s="84">
        <v>27.9</v>
      </c>
      <c r="V54" s="84">
        <v>256</v>
      </c>
      <c r="W54" s="84"/>
      <c r="X54" s="84">
        <v>13.4</v>
      </c>
      <c r="Y54" s="84"/>
      <c r="Z54" s="84">
        <v>23</v>
      </c>
      <c r="AA54" s="84"/>
      <c r="AB54" s="84"/>
      <c r="AC54" s="84"/>
      <c r="AD54" s="84"/>
      <c r="AE54" s="84">
        <v>143.5</v>
      </c>
      <c r="AF54" s="84">
        <v>14.35</v>
      </c>
      <c r="AG54" s="84">
        <v>0.3</v>
      </c>
      <c r="AH54" s="84"/>
      <c r="AI54" s="84"/>
      <c r="AJ54" s="84"/>
      <c r="AK54" s="84"/>
      <c r="AL54" s="84">
        <v>7.54</v>
      </c>
      <c r="AM54" s="84">
        <v>27.5</v>
      </c>
      <c r="AN54" s="84">
        <v>62.1</v>
      </c>
      <c r="AO54" s="84">
        <v>6.68</v>
      </c>
      <c r="AP54" s="84">
        <v>26.4</v>
      </c>
      <c r="AQ54" s="84">
        <v>5.61</v>
      </c>
      <c r="AR54" s="84">
        <v>0.753</v>
      </c>
      <c r="AS54" s="84">
        <v>5.16</v>
      </c>
      <c r="AT54" s="84">
        <v>0.81100000000000005</v>
      </c>
      <c r="AU54" s="84">
        <v>4.76</v>
      </c>
      <c r="AV54" s="84">
        <v>0.97799999999999998</v>
      </c>
      <c r="AW54" s="84">
        <v>3.05</v>
      </c>
      <c r="AX54" s="84">
        <v>0.47299999999999998</v>
      </c>
      <c r="AY54" s="84">
        <v>3.32</v>
      </c>
      <c r="AZ54" s="84">
        <v>0.50700000000000001</v>
      </c>
      <c r="BA54" s="84">
        <v>6.46</v>
      </c>
      <c r="BB54" s="84">
        <v>0.93400000000000005</v>
      </c>
      <c r="BC54" s="84">
        <v>0.8</v>
      </c>
      <c r="BD54" s="84"/>
      <c r="BE54" s="84">
        <v>12.4</v>
      </c>
      <c r="BF54" s="84"/>
      <c r="BG54" s="84">
        <v>8.5</v>
      </c>
      <c r="BH54" s="84">
        <v>3.82</v>
      </c>
    </row>
    <row r="55" spans="1:60" s="88" customFormat="1" ht="11.5" x14ac:dyDescent="0.25">
      <c r="A55" s="93" t="s">
        <v>81</v>
      </c>
      <c r="B55" s="84"/>
      <c r="C55" s="84">
        <v>0.59199999999999997</v>
      </c>
      <c r="D55" s="84">
        <v>9.66</v>
      </c>
      <c r="E55" s="84">
        <v>5.46</v>
      </c>
      <c r="F55" s="84">
        <v>5.0999999999999997E-2</v>
      </c>
      <c r="G55" s="84">
        <v>1.77</v>
      </c>
      <c r="H55" s="84">
        <v>0.83</v>
      </c>
      <c r="I55" s="84">
        <v>1.89</v>
      </c>
      <c r="J55" s="84">
        <v>3.41</v>
      </c>
      <c r="K55" s="84">
        <v>4.4999999999999998E-2</v>
      </c>
      <c r="L55" s="84"/>
      <c r="M55" s="84"/>
      <c r="N55" s="84">
        <v>20</v>
      </c>
      <c r="O55" s="84">
        <v>119</v>
      </c>
      <c r="P55" s="84">
        <v>17.95</v>
      </c>
      <c r="Q55" s="84">
        <v>0.77</v>
      </c>
      <c r="R55" s="84">
        <v>135</v>
      </c>
      <c r="S55" s="84">
        <v>727</v>
      </c>
      <c r="T55" s="84">
        <v>203</v>
      </c>
      <c r="U55" s="84">
        <v>43.5</v>
      </c>
      <c r="V55" s="84">
        <v>249</v>
      </c>
      <c r="W55" s="84"/>
      <c r="X55" s="84">
        <v>19.399999999999999</v>
      </c>
      <c r="Y55" s="84"/>
      <c r="Z55" s="84">
        <v>50</v>
      </c>
      <c r="AA55" s="84"/>
      <c r="AB55" s="84"/>
      <c r="AC55" s="84"/>
      <c r="AD55" s="84"/>
      <c r="AE55" s="84">
        <v>209</v>
      </c>
      <c r="AF55" s="84">
        <v>16.75</v>
      </c>
      <c r="AG55" s="84">
        <v>1.6</v>
      </c>
      <c r="AH55" s="84"/>
      <c r="AI55" s="84"/>
      <c r="AJ55" s="84"/>
      <c r="AK55" s="84"/>
      <c r="AL55" s="84">
        <v>16.399999999999999</v>
      </c>
      <c r="AM55" s="84">
        <v>52.5</v>
      </c>
      <c r="AN55" s="84">
        <v>108.5</v>
      </c>
      <c r="AO55" s="84">
        <v>12.05</v>
      </c>
      <c r="AP55" s="84">
        <v>46.2</v>
      </c>
      <c r="AQ55" s="84">
        <v>9.2200000000000006</v>
      </c>
      <c r="AR55" s="84">
        <v>1.4750000000000001</v>
      </c>
      <c r="AS55" s="84">
        <v>7.81</v>
      </c>
      <c r="AT55" s="84">
        <v>1.24</v>
      </c>
      <c r="AU55" s="84">
        <v>7.3</v>
      </c>
      <c r="AV55" s="84">
        <v>1.4750000000000001</v>
      </c>
      <c r="AW55" s="84">
        <v>4.37</v>
      </c>
      <c r="AX55" s="84">
        <v>0.623</v>
      </c>
      <c r="AY55" s="84">
        <v>4.0999999999999996</v>
      </c>
      <c r="AZ55" s="84">
        <v>0.60399999999999998</v>
      </c>
      <c r="BA55" s="84">
        <v>6.47</v>
      </c>
      <c r="BB55" s="84">
        <v>0.88100000000000001</v>
      </c>
      <c r="BC55" s="84">
        <v>1.1000000000000001</v>
      </c>
      <c r="BD55" s="84"/>
      <c r="BE55" s="84">
        <v>19.2</v>
      </c>
      <c r="BF55" s="84"/>
      <c r="BG55" s="84">
        <v>17.5</v>
      </c>
      <c r="BH55" s="84">
        <v>4.26</v>
      </c>
    </row>
    <row r="56" spans="1:60" s="88" customFormat="1" ht="11.5" x14ac:dyDescent="0.25">
      <c r="A56" s="93" t="s">
        <v>82</v>
      </c>
      <c r="B56" s="84"/>
      <c r="C56" s="84">
        <v>0.1865</v>
      </c>
      <c r="D56" s="84">
        <v>8.24</v>
      </c>
      <c r="E56" s="84">
        <v>1.52</v>
      </c>
      <c r="F56" s="84">
        <v>2.1999999999999999E-2</v>
      </c>
      <c r="G56" s="84">
        <v>0.46</v>
      </c>
      <c r="H56" s="84">
        <v>0.96</v>
      </c>
      <c r="I56" s="84">
        <v>2.23</v>
      </c>
      <c r="J56" s="84">
        <v>4.62</v>
      </c>
      <c r="K56" s="84">
        <v>0.1</v>
      </c>
      <c r="L56" s="84"/>
      <c r="M56" s="84"/>
      <c r="N56" s="84">
        <v>10</v>
      </c>
      <c r="O56" s="84">
        <v>27</v>
      </c>
      <c r="P56" s="84">
        <v>5.91</v>
      </c>
      <c r="Q56" s="84">
        <v>1.1299999999999999</v>
      </c>
      <c r="R56" s="84">
        <v>34</v>
      </c>
      <c r="S56" s="84">
        <v>646</v>
      </c>
      <c r="T56" s="84">
        <v>136</v>
      </c>
      <c r="U56" s="84">
        <v>14.5</v>
      </c>
      <c r="V56" s="84">
        <v>110.5</v>
      </c>
      <c r="W56" s="84"/>
      <c r="X56" s="84">
        <v>4.4000000000000004</v>
      </c>
      <c r="Y56" s="84"/>
      <c r="Z56" s="84">
        <v>2</v>
      </c>
      <c r="AA56" s="84"/>
      <c r="AB56" s="84"/>
      <c r="AC56" s="84"/>
      <c r="AD56" s="84"/>
      <c r="AE56" s="84">
        <v>214</v>
      </c>
      <c r="AF56" s="84">
        <v>7.97</v>
      </c>
      <c r="AG56" s="84">
        <v>0.1</v>
      </c>
      <c r="AH56" s="84"/>
      <c r="AI56" s="84"/>
      <c r="AJ56" s="84"/>
      <c r="AK56" s="84"/>
      <c r="AL56" s="84">
        <v>5.49</v>
      </c>
      <c r="AM56" s="84">
        <v>19.100000000000001</v>
      </c>
      <c r="AN56" s="84">
        <v>41.3</v>
      </c>
      <c r="AO56" s="84">
        <v>4.74</v>
      </c>
      <c r="AP56" s="84">
        <v>18.8</v>
      </c>
      <c r="AQ56" s="84">
        <v>4.25</v>
      </c>
      <c r="AR56" s="84">
        <v>0.82499999999999996</v>
      </c>
      <c r="AS56" s="84">
        <v>3.53</v>
      </c>
      <c r="AT56" s="84">
        <v>0.52500000000000002</v>
      </c>
      <c r="AU56" s="84">
        <v>2.75</v>
      </c>
      <c r="AV56" s="84">
        <v>0.495</v>
      </c>
      <c r="AW56" s="84">
        <v>1.41</v>
      </c>
      <c r="AX56" s="84">
        <v>0.20499999999999999</v>
      </c>
      <c r="AY56" s="84">
        <v>1.405</v>
      </c>
      <c r="AZ56" s="84">
        <v>0.215</v>
      </c>
      <c r="BA56" s="84">
        <v>2.97</v>
      </c>
      <c r="BB56" s="84">
        <v>0.57799999999999996</v>
      </c>
      <c r="BC56" s="84">
        <v>0.9</v>
      </c>
      <c r="BD56" s="84"/>
      <c r="BE56" s="84">
        <v>28.1</v>
      </c>
      <c r="BF56" s="84"/>
      <c r="BG56" s="84">
        <v>8.7799999999999994</v>
      </c>
      <c r="BH56" s="84">
        <v>3.06</v>
      </c>
    </row>
    <row r="57" spans="1:60" s="88" customFormat="1" ht="11.5" x14ac:dyDescent="0.25">
      <c r="A57" s="93" t="s">
        <v>84</v>
      </c>
      <c r="B57" s="84"/>
      <c r="C57" s="84">
        <v>0.32100000000000001</v>
      </c>
      <c r="D57" s="84">
        <v>8.36</v>
      </c>
      <c r="E57" s="84">
        <v>2.5299999999999998</v>
      </c>
      <c r="F57" s="84">
        <v>3.5999999999999997E-2</v>
      </c>
      <c r="G57" s="84">
        <v>0.79</v>
      </c>
      <c r="H57" s="84">
        <v>1.04</v>
      </c>
      <c r="I57" s="84">
        <v>2.12</v>
      </c>
      <c r="J57" s="84">
        <v>3.83</v>
      </c>
      <c r="K57" s="84">
        <v>0.11600000000000001</v>
      </c>
      <c r="L57" s="84"/>
      <c r="M57" s="84"/>
      <c r="N57" s="84">
        <v>20</v>
      </c>
      <c r="O57" s="84">
        <v>45</v>
      </c>
      <c r="P57" s="84">
        <v>9.93</v>
      </c>
      <c r="Q57" s="84">
        <v>1.58</v>
      </c>
      <c r="R57" s="84">
        <v>60</v>
      </c>
      <c r="S57" s="84">
        <v>450</v>
      </c>
      <c r="T57" s="84">
        <v>111.5</v>
      </c>
      <c r="U57" s="84">
        <v>20.6</v>
      </c>
      <c r="V57" s="84">
        <v>195</v>
      </c>
      <c r="W57" s="84"/>
      <c r="X57" s="84">
        <v>7.4</v>
      </c>
      <c r="Y57" s="84"/>
      <c r="Z57" s="84">
        <v>2</v>
      </c>
      <c r="AA57" s="84"/>
      <c r="AB57" s="84"/>
      <c r="AC57" s="84"/>
      <c r="AD57" s="84"/>
      <c r="AE57" s="84">
        <v>227</v>
      </c>
      <c r="AF57" s="84">
        <v>13.3</v>
      </c>
      <c r="AG57" s="84">
        <v>0.2</v>
      </c>
      <c r="AH57" s="84"/>
      <c r="AI57" s="84"/>
      <c r="AJ57" s="84"/>
      <c r="AK57" s="84"/>
      <c r="AL57" s="84">
        <v>8.17</v>
      </c>
      <c r="AM57" s="84">
        <v>30.6</v>
      </c>
      <c r="AN57" s="84">
        <v>66.3</v>
      </c>
      <c r="AO57" s="84">
        <v>7.65</v>
      </c>
      <c r="AP57" s="84">
        <v>30</v>
      </c>
      <c r="AQ57" s="84">
        <v>6.74</v>
      </c>
      <c r="AR57" s="84">
        <v>0.73</v>
      </c>
      <c r="AS57" s="84">
        <v>5.51</v>
      </c>
      <c r="AT57" s="84">
        <v>0.79300000000000004</v>
      </c>
      <c r="AU57" s="84">
        <v>4.01</v>
      </c>
      <c r="AV57" s="84">
        <v>0.70399999999999996</v>
      </c>
      <c r="AW57" s="84">
        <v>1.99</v>
      </c>
      <c r="AX57" s="84">
        <v>0.28100000000000003</v>
      </c>
      <c r="AY57" s="84">
        <v>1.9450000000000001</v>
      </c>
      <c r="AZ57" s="84">
        <v>0.30499999999999999</v>
      </c>
      <c r="BA57" s="84">
        <v>5.22</v>
      </c>
      <c r="BB57" s="84">
        <v>0.84599999999999997</v>
      </c>
      <c r="BC57" s="84">
        <v>1.5</v>
      </c>
      <c r="BD57" s="84"/>
      <c r="BE57" s="84">
        <v>21.2</v>
      </c>
      <c r="BF57" s="84"/>
      <c r="BG57" s="84">
        <v>15.35</v>
      </c>
      <c r="BH57" s="84">
        <v>4.46</v>
      </c>
    </row>
    <row r="58" spans="1:60" s="88" customFormat="1" ht="11.5" x14ac:dyDescent="0.25">
      <c r="A58" s="93" t="s">
        <v>85</v>
      </c>
      <c r="B58" s="84"/>
      <c r="C58" s="84">
        <v>0.57399999999999995</v>
      </c>
      <c r="D58" s="84">
        <v>8.32</v>
      </c>
      <c r="E58" s="84">
        <v>5.62</v>
      </c>
      <c r="F58" s="84">
        <v>8.5999999999999993E-2</v>
      </c>
      <c r="G58" s="84">
        <v>1.77</v>
      </c>
      <c r="H58" s="84">
        <v>1.92</v>
      </c>
      <c r="I58" s="84">
        <v>2.4700000000000002</v>
      </c>
      <c r="J58" s="84">
        <v>2.4700000000000002</v>
      </c>
      <c r="K58" s="84">
        <v>4.7E-2</v>
      </c>
      <c r="L58" s="84"/>
      <c r="M58" s="84"/>
      <c r="N58" s="84">
        <v>20</v>
      </c>
      <c r="O58" s="84">
        <v>35</v>
      </c>
      <c r="P58" s="84">
        <v>20</v>
      </c>
      <c r="Q58" s="84">
        <v>1.06</v>
      </c>
      <c r="R58" s="84">
        <v>138</v>
      </c>
      <c r="S58" s="84">
        <v>910</v>
      </c>
      <c r="T58" s="84">
        <v>262</v>
      </c>
      <c r="U58" s="84">
        <v>41</v>
      </c>
      <c r="V58" s="84">
        <v>229</v>
      </c>
      <c r="W58" s="84"/>
      <c r="X58" s="84">
        <v>22.1</v>
      </c>
      <c r="Y58" s="84"/>
      <c r="Z58" s="84">
        <v>107</v>
      </c>
      <c r="AA58" s="84"/>
      <c r="AB58" s="84"/>
      <c r="AC58" s="84"/>
      <c r="AD58" s="84"/>
      <c r="AE58" s="84">
        <v>118.5</v>
      </c>
      <c r="AF58" s="84">
        <v>15</v>
      </c>
      <c r="AG58" s="84">
        <v>1.1000000000000001</v>
      </c>
      <c r="AH58" s="84"/>
      <c r="AI58" s="84"/>
      <c r="AJ58" s="84"/>
      <c r="AK58" s="84"/>
      <c r="AL58" s="84">
        <v>4.74</v>
      </c>
      <c r="AM58" s="84">
        <v>30.8</v>
      </c>
      <c r="AN58" s="84">
        <v>61.7</v>
      </c>
      <c r="AO58" s="84">
        <v>6.76</v>
      </c>
      <c r="AP58" s="84">
        <v>26.4</v>
      </c>
      <c r="AQ58" s="84">
        <v>5.5</v>
      </c>
      <c r="AR58" s="84">
        <v>1.58</v>
      </c>
      <c r="AS58" s="84">
        <v>6.2</v>
      </c>
      <c r="AT58" s="84">
        <v>1.1000000000000001</v>
      </c>
      <c r="AU58" s="84">
        <v>6.91</v>
      </c>
      <c r="AV58" s="84">
        <v>1.4350000000000001</v>
      </c>
      <c r="AW58" s="84">
        <v>4.2699999999999996</v>
      </c>
      <c r="AX58" s="84">
        <v>0.61599999999999999</v>
      </c>
      <c r="AY58" s="84">
        <v>4.16</v>
      </c>
      <c r="AZ58" s="84">
        <v>0.63500000000000001</v>
      </c>
      <c r="BA58" s="84">
        <v>5.61</v>
      </c>
      <c r="BB58" s="84">
        <v>0.97599999999999998</v>
      </c>
      <c r="BC58" s="84">
        <v>1.8</v>
      </c>
      <c r="BD58" s="84"/>
      <c r="BE58" s="84">
        <v>19.8</v>
      </c>
      <c r="BF58" s="84"/>
      <c r="BG58" s="84">
        <v>8.01</v>
      </c>
      <c r="BH58" s="84">
        <v>1.08</v>
      </c>
    </row>
    <row r="59" spans="1:60" s="88" customFormat="1" ht="11.5" x14ac:dyDescent="0.25">
      <c r="A59" s="93" t="s">
        <v>86</v>
      </c>
      <c r="B59" s="84"/>
      <c r="C59" s="84">
        <v>0.48799999999999999</v>
      </c>
      <c r="D59" s="84">
        <v>9.2799999999999994</v>
      </c>
      <c r="E59" s="84">
        <v>3.9</v>
      </c>
      <c r="F59" s="84">
        <v>4.2000000000000003E-2</v>
      </c>
      <c r="G59" s="84">
        <v>1.1399999999999999</v>
      </c>
      <c r="H59" s="84">
        <v>0.76</v>
      </c>
      <c r="I59" s="84">
        <v>1.63</v>
      </c>
      <c r="J59" s="84">
        <v>2.59</v>
      </c>
      <c r="K59" s="84">
        <v>3.1E-2</v>
      </c>
      <c r="L59" s="84"/>
      <c r="M59" s="84"/>
      <c r="N59" s="84">
        <v>20</v>
      </c>
      <c r="O59" s="84">
        <v>38</v>
      </c>
      <c r="P59" s="84">
        <v>18.05</v>
      </c>
      <c r="Q59" s="84">
        <v>1.76</v>
      </c>
      <c r="R59" s="84">
        <v>110</v>
      </c>
      <c r="S59" s="84">
        <v>960</v>
      </c>
      <c r="T59" s="84">
        <v>227</v>
      </c>
      <c r="U59" s="84">
        <v>37.5</v>
      </c>
      <c r="V59" s="84">
        <v>90.4</v>
      </c>
      <c r="W59" s="84"/>
      <c r="X59" s="84">
        <v>7.4</v>
      </c>
      <c r="Y59" s="84"/>
      <c r="Z59" s="84">
        <v>24</v>
      </c>
      <c r="AA59" s="84"/>
      <c r="AB59" s="84"/>
      <c r="AC59" s="84"/>
      <c r="AD59" s="84"/>
      <c r="AE59" s="84">
        <v>122.5</v>
      </c>
      <c r="AF59" s="84">
        <v>14.1</v>
      </c>
      <c r="AG59" s="84">
        <v>0.5</v>
      </c>
      <c r="AH59" s="84"/>
      <c r="AI59" s="84"/>
      <c r="AJ59" s="84"/>
      <c r="AK59" s="84"/>
      <c r="AL59" s="84">
        <v>4.58</v>
      </c>
      <c r="AM59" s="84">
        <v>44.7</v>
      </c>
      <c r="AN59" s="84">
        <v>90.8</v>
      </c>
      <c r="AO59" s="84">
        <v>10.15</v>
      </c>
      <c r="AP59" s="84">
        <v>39.1</v>
      </c>
      <c r="AQ59" s="84">
        <v>7.94</v>
      </c>
      <c r="AR59" s="84">
        <v>1.38</v>
      </c>
      <c r="AS59" s="84">
        <v>6.6</v>
      </c>
      <c r="AT59" s="84">
        <v>1.0049999999999999</v>
      </c>
      <c r="AU59" s="84">
        <v>6.01</v>
      </c>
      <c r="AV59" s="84">
        <v>1.335</v>
      </c>
      <c r="AW59" s="84">
        <v>4.58</v>
      </c>
      <c r="AX59" s="84">
        <v>0.755</v>
      </c>
      <c r="AY59" s="84">
        <v>5.46</v>
      </c>
      <c r="AZ59" s="84">
        <v>0.88200000000000001</v>
      </c>
      <c r="BA59" s="84">
        <v>2.31</v>
      </c>
      <c r="BB59" s="84">
        <v>0.94399999999999995</v>
      </c>
      <c r="BC59" s="84">
        <v>0.6</v>
      </c>
      <c r="BD59" s="84"/>
      <c r="BE59" s="84">
        <v>19.899999999999999</v>
      </c>
      <c r="BF59" s="84"/>
      <c r="BG59" s="84">
        <v>17.149999999999999</v>
      </c>
      <c r="BH59" s="84">
        <v>4.42</v>
      </c>
    </row>
    <row r="60" spans="1:60" s="88" customFormat="1" ht="11.5" x14ac:dyDescent="0.25">
      <c r="A60" s="93" t="s">
        <v>87</v>
      </c>
      <c r="B60" s="84"/>
      <c r="C60" s="84">
        <v>0.998</v>
      </c>
      <c r="D60" s="84">
        <v>13.8</v>
      </c>
      <c r="E60" s="84">
        <v>7.55</v>
      </c>
      <c r="F60" s="84">
        <v>8.7999999999999995E-2</v>
      </c>
      <c r="G60" s="84">
        <v>2.44</v>
      </c>
      <c r="H60" s="84">
        <v>0.2</v>
      </c>
      <c r="I60" s="84">
        <v>0.32</v>
      </c>
      <c r="J60" s="84">
        <v>3.62</v>
      </c>
      <c r="K60" s="84">
        <v>1.7000000000000001E-2</v>
      </c>
      <c r="L60" s="84"/>
      <c r="M60" s="84"/>
      <c r="N60" s="84">
        <v>30</v>
      </c>
      <c r="O60" s="84">
        <v>69</v>
      </c>
      <c r="P60" s="84">
        <v>29.8</v>
      </c>
      <c r="Q60" s="84">
        <v>4.12</v>
      </c>
      <c r="R60" s="84">
        <v>235</v>
      </c>
      <c r="S60" s="84">
        <v>525</v>
      </c>
      <c r="T60" s="84">
        <v>47.6</v>
      </c>
      <c r="U60" s="84">
        <v>12.25</v>
      </c>
      <c r="V60" s="84">
        <v>87.9</v>
      </c>
      <c r="W60" s="84"/>
      <c r="X60" s="84">
        <v>14.9</v>
      </c>
      <c r="Y60" s="84"/>
      <c r="Z60" s="84">
        <v>44</v>
      </c>
      <c r="AA60" s="84"/>
      <c r="AB60" s="84"/>
      <c r="AC60" s="84"/>
      <c r="AD60" s="84"/>
      <c r="AE60" s="84">
        <v>216</v>
      </c>
      <c r="AF60" s="84">
        <v>28.2</v>
      </c>
      <c r="AG60" s="84">
        <v>0.8</v>
      </c>
      <c r="AH60" s="84"/>
      <c r="AI60" s="84"/>
      <c r="AJ60" s="84"/>
      <c r="AK60" s="84"/>
      <c r="AL60" s="84">
        <v>8.9600000000000009</v>
      </c>
      <c r="AM60" s="84">
        <v>45.8</v>
      </c>
      <c r="AN60" s="84">
        <v>91.7</v>
      </c>
      <c r="AO60" s="84">
        <v>10.3</v>
      </c>
      <c r="AP60" s="84">
        <v>40</v>
      </c>
      <c r="AQ60" s="84">
        <v>7.54</v>
      </c>
      <c r="AR60" s="84">
        <v>0.61199999999999999</v>
      </c>
      <c r="AS60" s="84">
        <v>5.53</v>
      </c>
      <c r="AT60" s="84">
        <v>0.69099999999999995</v>
      </c>
      <c r="AU60" s="84">
        <v>3.08</v>
      </c>
      <c r="AV60" s="84">
        <v>0.47099999999999997</v>
      </c>
      <c r="AW60" s="84">
        <v>1.06</v>
      </c>
      <c r="AX60" s="84">
        <v>0.121</v>
      </c>
      <c r="AY60" s="84">
        <v>0.73699999999999999</v>
      </c>
      <c r="AZ60" s="84">
        <v>0.111</v>
      </c>
      <c r="BA60" s="84">
        <v>2.29</v>
      </c>
      <c r="BB60" s="84">
        <v>1.65</v>
      </c>
      <c r="BC60" s="84">
        <v>1</v>
      </c>
      <c r="BD60" s="84"/>
      <c r="BE60" s="84">
        <v>6.6</v>
      </c>
      <c r="BF60" s="84"/>
      <c r="BG60" s="84">
        <v>17.95</v>
      </c>
      <c r="BH60" s="84">
        <v>3.77</v>
      </c>
    </row>
    <row r="61" spans="1:60" s="88" customFormat="1" ht="11.5" x14ac:dyDescent="0.25">
      <c r="A61" s="93" t="s">
        <v>88</v>
      </c>
      <c r="B61" s="84"/>
      <c r="C61" s="84">
        <v>0.53100000000000003</v>
      </c>
      <c r="D61" s="84">
        <v>9.48</v>
      </c>
      <c r="E61" s="84">
        <v>4.2300000000000004</v>
      </c>
      <c r="F61" s="84">
        <v>4.1000000000000002E-2</v>
      </c>
      <c r="G61" s="84">
        <v>1.37</v>
      </c>
      <c r="H61" s="84">
        <v>3.05</v>
      </c>
      <c r="I61" s="84">
        <v>2.41</v>
      </c>
      <c r="J61" s="84">
        <v>2.4</v>
      </c>
      <c r="K61" s="84">
        <v>0.125</v>
      </c>
      <c r="L61" s="84"/>
      <c r="M61" s="84"/>
      <c r="N61" s="84">
        <v>10</v>
      </c>
      <c r="O61" s="84">
        <v>48</v>
      </c>
      <c r="P61" s="84">
        <v>15.2</v>
      </c>
      <c r="Q61" s="84">
        <v>2.68</v>
      </c>
      <c r="R61" s="84">
        <v>126</v>
      </c>
      <c r="S61" s="84">
        <v>461</v>
      </c>
      <c r="T61" s="84">
        <v>187</v>
      </c>
      <c r="U61" s="84">
        <v>16.55</v>
      </c>
      <c r="V61" s="84">
        <v>33.1</v>
      </c>
      <c r="W61" s="84"/>
      <c r="X61" s="84">
        <v>12.1</v>
      </c>
      <c r="Y61" s="84"/>
      <c r="Z61" s="84">
        <v>7</v>
      </c>
      <c r="AA61" s="84"/>
      <c r="AB61" s="84"/>
      <c r="AC61" s="84"/>
      <c r="AD61" s="84"/>
      <c r="AE61" s="84">
        <v>152</v>
      </c>
      <c r="AF61" s="84">
        <v>22.6</v>
      </c>
      <c r="AG61" s="84">
        <v>0.2</v>
      </c>
      <c r="AH61" s="84"/>
      <c r="AI61" s="84"/>
      <c r="AJ61" s="84"/>
      <c r="AK61" s="84"/>
      <c r="AL61" s="84">
        <v>5.81</v>
      </c>
      <c r="AM61" s="84">
        <v>20.8</v>
      </c>
      <c r="AN61" s="84">
        <v>43.9</v>
      </c>
      <c r="AO61" s="84">
        <v>5.13</v>
      </c>
      <c r="AP61" s="84">
        <v>20.9</v>
      </c>
      <c r="AQ61" s="84">
        <v>4.7</v>
      </c>
      <c r="AR61" s="84">
        <v>1.22</v>
      </c>
      <c r="AS61" s="84">
        <v>4.18</v>
      </c>
      <c r="AT61" s="84">
        <v>0.60499999999999998</v>
      </c>
      <c r="AU61" s="84">
        <v>3.2</v>
      </c>
      <c r="AV61" s="84">
        <v>0.54800000000000004</v>
      </c>
      <c r="AW61" s="84">
        <v>1.39</v>
      </c>
      <c r="AX61" s="84">
        <v>0.17399999999999999</v>
      </c>
      <c r="AY61" s="84">
        <v>1.1200000000000001</v>
      </c>
      <c r="AZ61" s="84">
        <v>0.16800000000000001</v>
      </c>
      <c r="BA61" s="84">
        <v>0.94</v>
      </c>
      <c r="BB61" s="84">
        <v>1.7250000000000001</v>
      </c>
      <c r="BC61" s="84">
        <v>0.8</v>
      </c>
      <c r="BD61" s="84"/>
      <c r="BE61" s="84">
        <v>15.9</v>
      </c>
      <c r="BF61" s="84"/>
      <c r="BG61" s="84">
        <v>4.49</v>
      </c>
      <c r="BH61" s="84">
        <v>0.97</v>
      </c>
    </row>
    <row r="62" spans="1:60" s="88" customFormat="1" ht="11.5" x14ac:dyDescent="0.25">
      <c r="A62" s="93" t="s">
        <v>89</v>
      </c>
      <c r="B62" s="84"/>
      <c r="C62" s="84">
        <v>0.88300000000000001</v>
      </c>
      <c r="D62" s="84">
        <v>11.3</v>
      </c>
      <c r="E62" s="84">
        <v>6.78</v>
      </c>
      <c r="F62" s="84">
        <v>3.5999999999999997E-2</v>
      </c>
      <c r="G62" s="84">
        <v>0.93</v>
      </c>
      <c r="H62" s="84">
        <v>0.22</v>
      </c>
      <c r="I62" s="84">
        <v>0.37</v>
      </c>
      <c r="J62" s="84">
        <v>1.98</v>
      </c>
      <c r="K62" s="84">
        <v>0.02</v>
      </c>
      <c r="L62" s="84"/>
      <c r="M62" s="84"/>
      <c r="N62" s="84">
        <v>20</v>
      </c>
      <c r="O62" s="84">
        <v>34</v>
      </c>
      <c r="P62" s="84">
        <v>20.3</v>
      </c>
      <c r="Q62" s="84">
        <v>3.02</v>
      </c>
      <c r="R62" s="84">
        <v>169</v>
      </c>
      <c r="S62" s="84">
        <v>632</v>
      </c>
      <c r="T62" s="84">
        <v>80.400000000000006</v>
      </c>
      <c r="U62" s="84">
        <v>60.2</v>
      </c>
      <c r="V62" s="84">
        <v>139</v>
      </c>
      <c r="W62" s="84"/>
      <c r="X62" s="84">
        <v>24.6</v>
      </c>
      <c r="Y62" s="84"/>
      <c r="Z62" s="84">
        <v>28</v>
      </c>
      <c r="AA62" s="84"/>
      <c r="AB62" s="84"/>
      <c r="AC62" s="84"/>
      <c r="AD62" s="84"/>
      <c r="AE62" s="84">
        <v>89</v>
      </c>
      <c r="AF62" s="84">
        <v>26.3</v>
      </c>
      <c r="AG62" s="84">
        <v>0.3</v>
      </c>
      <c r="AH62" s="84"/>
      <c r="AI62" s="84"/>
      <c r="AJ62" s="84"/>
      <c r="AK62" s="84"/>
      <c r="AL62" s="84">
        <v>2.09</v>
      </c>
      <c r="AM62" s="84">
        <v>67.8</v>
      </c>
      <c r="AN62" s="84">
        <v>138.5</v>
      </c>
      <c r="AO62" s="84">
        <v>15.5</v>
      </c>
      <c r="AP62" s="84">
        <v>56.9</v>
      </c>
      <c r="AQ62" s="84">
        <v>10.9</v>
      </c>
      <c r="AR62" s="84">
        <v>1.46</v>
      </c>
      <c r="AS62" s="84">
        <v>10.3</v>
      </c>
      <c r="AT62" s="84">
        <v>1.7250000000000001</v>
      </c>
      <c r="AU62" s="84">
        <v>10.4</v>
      </c>
      <c r="AV62" s="84">
        <v>2.1</v>
      </c>
      <c r="AW62" s="84">
        <v>6.2</v>
      </c>
      <c r="AX62" s="84">
        <v>0.86799999999999999</v>
      </c>
      <c r="AY62" s="84">
        <v>5.73</v>
      </c>
      <c r="AZ62" s="84">
        <v>0.82699999999999996</v>
      </c>
      <c r="BA62" s="84">
        <v>3.57</v>
      </c>
      <c r="BB62" s="84">
        <v>1.375</v>
      </c>
      <c r="BC62" s="84" t="s">
        <v>164</v>
      </c>
      <c r="BD62" s="84"/>
      <c r="BE62" s="84">
        <v>19.8</v>
      </c>
      <c r="BF62" s="84"/>
      <c r="BG62" s="84">
        <v>22.6</v>
      </c>
      <c r="BH62" s="84">
        <v>2.2400000000000002</v>
      </c>
    </row>
    <row r="63" spans="1:60" s="88" customFormat="1" ht="11.5" x14ac:dyDescent="0.25">
      <c r="A63" s="93" t="s">
        <v>90</v>
      </c>
      <c r="B63" s="84"/>
      <c r="C63" s="84">
        <v>0.51600000000000001</v>
      </c>
      <c r="D63" s="84">
        <v>9</v>
      </c>
      <c r="E63" s="84">
        <v>4.47</v>
      </c>
      <c r="F63" s="84">
        <v>5.5E-2</v>
      </c>
      <c r="G63" s="84">
        <v>1.47</v>
      </c>
      <c r="H63" s="84">
        <v>0.83</v>
      </c>
      <c r="I63" s="84">
        <v>2.36</v>
      </c>
      <c r="J63" s="84">
        <v>3.13</v>
      </c>
      <c r="K63" s="84">
        <v>6.8000000000000005E-2</v>
      </c>
      <c r="L63" s="84"/>
      <c r="M63" s="84"/>
      <c r="N63" s="84">
        <v>30</v>
      </c>
      <c r="O63" s="84">
        <v>82</v>
      </c>
      <c r="P63" s="84">
        <v>15.65</v>
      </c>
      <c r="Q63" s="84">
        <v>1.81</v>
      </c>
      <c r="R63" s="84">
        <v>119</v>
      </c>
      <c r="S63" s="84">
        <v>556</v>
      </c>
      <c r="T63" s="84">
        <v>184</v>
      </c>
      <c r="U63" s="84">
        <v>31.3</v>
      </c>
      <c r="V63" s="84">
        <v>219</v>
      </c>
      <c r="W63" s="84"/>
      <c r="X63" s="84">
        <v>13.2</v>
      </c>
      <c r="Y63" s="84"/>
      <c r="Z63" s="84">
        <v>12</v>
      </c>
      <c r="AA63" s="84"/>
      <c r="AB63" s="84"/>
      <c r="AC63" s="84"/>
      <c r="AD63" s="84"/>
      <c r="AE63" s="84">
        <v>164</v>
      </c>
      <c r="AF63" s="84">
        <v>14.8</v>
      </c>
      <c r="AG63" s="84">
        <v>0.6</v>
      </c>
      <c r="AH63" s="84"/>
      <c r="AI63" s="84"/>
      <c r="AJ63" s="84"/>
      <c r="AK63" s="84"/>
      <c r="AL63" s="84">
        <v>12.2</v>
      </c>
      <c r="AM63" s="84">
        <v>45.6</v>
      </c>
      <c r="AN63" s="84">
        <v>92.2</v>
      </c>
      <c r="AO63" s="84">
        <v>10.25</v>
      </c>
      <c r="AP63" s="84">
        <v>38.700000000000003</v>
      </c>
      <c r="AQ63" s="84">
        <v>7.55</v>
      </c>
      <c r="AR63" s="84">
        <v>1.27</v>
      </c>
      <c r="AS63" s="84">
        <v>6.15</v>
      </c>
      <c r="AT63" s="84">
        <v>0.92100000000000004</v>
      </c>
      <c r="AU63" s="84">
        <v>5.39</v>
      </c>
      <c r="AV63" s="84">
        <v>1.075</v>
      </c>
      <c r="AW63" s="84">
        <v>3.26</v>
      </c>
      <c r="AX63" s="84">
        <v>0.47299999999999998</v>
      </c>
      <c r="AY63" s="84">
        <v>3.16</v>
      </c>
      <c r="AZ63" s="84">
        <v>0.47799999999999998</v>
      </c>
      <c r="BA63" s="84">
        <v>5.56</v>
      </c>
      <c r="BB63" s="84">
        <v>0.90900000000000003</v>
      </c>
      <c r="BC63" s="84">
        <v>1.4</v>
      </c>
      <c r="BD63" s="84"/>
      <c r="BE63" s="84">
        <v>16.100000000000001</v>
      </c>
      <c r="BF63" s="84"/>
      <c r="BG63" s="84">
        <v>13.1</v>
      </c>
      <c r="BH63" s="84">
        <v>3.2</v>
      </c>
    </row>
    <row r="64" spans="1:60" s="88" customFormat="1" ht="11.5" x14ac:dyDescent="0.25">
      <c r="A64" s="93" t="s">
        <v>92</v>
      </c>
      <c r="B64" s="84"/>
      <c r="C64" s="84">
        <v>0.21199999999999999</v>
      </c>
      <c r="D64" s="84">
        <v>7.89</v>
      </c>
      <c r="E64" s="84">
        <v>1.56</v>
      </c>
      <c r="F64" s="84">
        <v>2.3E-2</v>
      </c>
      <c r="G64" s="84">
        <v>0.45</v>
      </c>
      <c r="H64" s="84">
        <v>0.83</v>
      </c>
      <c r="I64" s="84">
        <v>2.15</v>
      </c>
      <c r="J64" s="84">
        <v>3.89</v>
      </c>
      <c r="K64" s="84">
        <v>8.7999999999999995E-2</v>
      </c>
      <c r="L64" s="84"/>
      <c r="M64" s="84"/>
      <c r="N64" s="84">
        <v>30</v>
      </c>
      <c r="O64" s="84">
        <v>37</v>
      </c>
      <c r="P64" s="84">
        <v>5.57</v>
      </c>
      <c r="Q64" s="84">
        <v>1.66</v>
      </c>
      <c r="R64" s="84">
        <v>40</v>
      </c>
      <c r="S64" s="84">
        <v>635</v>
      </c>
      <c r="T64" s="84">
        <v>209</v>
      </c>
      <c r="U64" s="84">
        <v>16.600000000000001</v>
      </c>
      <c r="V64" s="84">
        <v>83.9</v>
      </c>
      <c r="W64" s="84"/>
      <c r="X64" s="84">
        <v>5.3</v>
      </c>
      <c r="Y64" s="84"/>
      <c r="Z64" s="84">
        <v>7</v>
      </c>
      <c r="AA64" s="84"/>
      <c r="AB64" s="84"/>
      <c r="AC64" s="84"/>
      <c r="AD64" s="84"/>
      <c r="AE64" s="84">
        <v>118.5</v>
      </c>
      <c r="AF64" s="84">
        <v>8.2799999999999994</v>
      </c>
      <c r="AG64" s="84">
        <v>0.2</v>
      </c>
      <c r="AH64" s="84"/>
      <c r="AI64" s="84"/>
      <c r="AJ64" s="84"/>
      <c r="AK64" s="84"/>
      <c r="AL64" s="84">
        <v>5.08</v>
      </c>
      <c r="AM64" s="84">
        <v>13.3</v>
      </c>
      <c r="AN64" s="84">
        <v>29.2</v>
      </c>
      <c r="AO64" s="84">
        <v>3.31</v>
      </c>
      <c r="AP64" s="84">
        <v>13.05</v>
      </c>
      <c r="AQ64" s="84">
        <v>2.88</v>
      </c>
      <c r="AR64" s="84">
        <v>0.85399999999999998</v>
      </c>
      <c r="AS64" s="84">
        <v>2.7</v>
      </c>
      <c r="AT64" s="84">
        <v>0.46899999999999997</v>
      </c>
      <c r="AU64" s="84">
        <v>2.85</v>
      </c>
      <c r="AV64" s="84">
        <v>0.56200000000000006</v>
      </c>
      <c r="AW64" s="84">
        <v>1.66</v>
      </c>
      <c r="AX64" s="84">
        <v>0.23899999999999999</v>
      </c>
      <c r="AY64" s="84">
        <v>1.55</v>
      </c>
      <c r="AZ64" s="84">
        <v>0.23300000000000001</v>
      </c>
      <c r="BA64" s="84">
        <v>2.27</v>
      </c>
      <c r="BB64" s="84">
        <v>1.1000000000000001</v>
      </c>
      <c r="BC64" s="84">
        <v>1.1000000000000001</v>
      </c>
      <c r="BD64" s="84"/>
      <c r="BE64" s="84">
        <v>24.7</v>
      </c>
      <c r="BF64" s="84"/>
      <c r="BG64" s="84">
        <v>3.68</v>
      </c>
      <c r="BH64" s="84">
        <v>2.93</v>
      </c>
    </row>
    <row r="65" spans="1:60" s="88" customFormat="1" ht="11.5" x14ac:dyDescent="0.25">
      <c r="A65" s="93" t="s">
        <v>93</v>
      </c>
      <c r="B65" s="84"/>
      <c r="C65" s="84">
        <v>0.62</v>
      </c>
      <c r="D65" s="84">
        <v>7.48</v>
      </c>
      <c r="E65" s="84">
        <v>4.41</v>
      </c>
      <c r="F65" s="84">
        <v>5.1999999999999998E-2</v>
      </c>
      <c r="G65" s="84">
        <v>1.26</v>
      </c>
      <c r="H65" s="84">
        <v>1.1200000000000001</v>
      </c>
      <c r="I65" s="84">
        <v>2.0699999999999998</v>
      </c>
      <c r="J65" s="84">
        <v>2.39</v>
      </c>
      <c r="K65" s="84">
        <v>0.1</v>
      </c>
      <c r="L65" s="84"/>
      <c r="M65" s="84"/>
      <c r="N65" s="84">
        <v>30</v>
      </c>
      <c r="O65" s="84">
        <v>65</v>
      </c>
      <c r="P65" s="84">
        <v>15.55</v>
      </c>
      <c r="Q65" s="84">
        <v>1.1599999999999999</v>
      </c>
      <c r="R65" s="84">
        <v>122</v>
      </c>
      <c r="S65" s="84">
        <v>455</v>
      </c>
      <c r="T65" s="84">
        <v>183</v>
      </c>
      <c r="U65" s="84">
        <v>34.6</v>
      </c>
      <c r="V65" s="84">
        <v>234</v>
      </c>
      <c r="W65" s="84"/>
      <c r="X65" s="84">
        <v>14.8</v>
      </c>
      <c r="Y65" s="84"/>
      <c r="Z65" s="84">
        <v>8</v>
      </c>
      <c r="AA65" s="84"/>
      <c r="AB65" s="84"/>
      <c r="AC65" s="84"/>
      <c r="AD65" s="84"/>
      <c r="AE65" s="84">
        <v>149</v>
      </c>
      <c r="AF65" s="84">
        <v>16.649999999999999</v>
      </c>
      <c r="AG65" s="84">
        <v>0.3</v>
      </c>
      <c r="AH65" s="84"/>
      <c r="AI65" s="84"/>
      <c r="AJ65" s="84"/>
      <c r="AK65" s="84"/>
      <c r="AL65" s="84">
        <v>10</v>
      </c>
      <c r="AM65" s="84">
        <v>26.2</v>
      </c>
      <c r="AN65" s="84">
        <v>55.6</v>
      </c>
      <c r="AO65" s="84">
        <v>6.39</v>
      </c>
      <c r="AP65" s="84">
        <v>25.8</v>
      </c>
      <c r="AQ65" s="84">
        <v>5.56</v>
      </c>
      <c r="AR65" s="84">
        <v>0.91300000000000003</v>
      </c>
      <c r="AS65" s="84">
        <v>5.33</v>
      </c>
      <c r="AT65" s="84">
        <v>0.89100000000000001</v>
      </c>
      <c r="AU65" s="84">
        <v>5.65</v>
      </c>
      <c r="AV65" s="84">
        <v>1.19</v>
      </c>
      <c r="AW65" s="84">
        <v>3.66</v>
      </c>
      <c r="AX65" s="84">
        <v>0.54100000000000004</v>
      </c>
      <c r="AY65" s="84">
        <v>3.63</v>
      </c>
      <c r="AZ65" s="84">
        <v>0.54800000000000004</v>
      </c>
      <c r="BA65" s="84">
        <v>5.86</v>
      </c>
      <c r="BB65" s="84">
        <v>1.335</v>
      </c>
      <c r="BC65" s="84">
        <v>1.7</v>
      </c>
      <c r="BD65" s="84"/>
      <c r="BE65" s="84">
        <v>13.4</v>
      </c>
      <c r="BF65" s="84"/>
      <c r="BG65" s="84">
        <v>6.87</v>
      </c>
      <c r="BH65" s="84">
        <v>3.79</v>
      </c>
    </row>
    <row r="66" spans="1:60" s="88" customFormat="1" ht="11.5" x14ac:dyDescent="0.25">
      <c r="A66" s="93" t="s">
        <v>94</v>
      </c>
      <c r="B66" s="84"/>
      <c r="C66" s="84">
        <v>0.36</v>
      </c>
      <c r="D66" s="84">
        <v>10.7</v>
      </c>
      <c r="E66" s="84">
        <v>2.72</v>
      </c>
      <c r="F66" s="84">
        <v>2.5999999999999999E-2</v>
      </c>
      <c r="G66" s="84">
        <v>1.06</v>
      </c>
      <c r="H66" s="84">
        <v>2.0499999999999998</v>
      </c>
      <c r="I66" s="84">
        <v>4.38</v>
      </c>
      <c r="J66" s="84">
        <v>1.56</v>
      </c>
      <c r="K66" s="84">
        <v>5.5E-2</v>
      </c>
      <c r="L66" s="84"/>
      <c r="M66" s="84"/>
      <c r="N66" s="84">
        <v>30</v>
      </c>
      <c r="O66" s="84">
        <v>35</v>
      </c>
      <c r="P66" s="84">
        <v>8.8000000000000007</v>
      </c>
      <c r="Q66" s="84">
        <v>1.6</v>
      </c>
      <c r="R66" s="84">
        <v>77</v>
      </c>
      <c r="S66" s="84">
        <v>504</v>
      </c>
      <c r="T66" s="84">
        <v>569</v>
      </c>
      <c r="U66" s="84">
        <v>11.05</v>
      </c>
      <c r="V66" s="84">
        <v>146</v>
      </c>
      <c r="W66" s="84"/>
      <c r="X66" s="84">
        <v>10.6</v>
      </c>
      <c r="Y66" s="84"/>
      <c r="Z66" s="84" t="s">
        <v>165</v>
      </c>
      <c r="AA66" s="84"/>
      <c r="AB66" s="84"/>
      <c r="AC66" s="84"/>
      <c r="AD66" s="84"/>
      <c r="AE66" s="84">
        <v>62.2</v>
      </c>
      <c r="AF66" s="84">
        <v>9.84</v>
      </c>
      <c r="AG66" s="84">
        <v>0.2</v>
      </c>
      <c r="AH66" s="84"/>
      <c r="AI66" s="84"/>
      <c r="AJ66" s="84"/>
      <c r="AK66" s="84"/>
      <c r="AL66" s="84">
        <v>3.66</v>
      </c>
      <c r="AM66" s="84">
        <v>11.4</v>
      </c>
      <c r="AN66" s="84">
        <v>24</v>
      </c>
      <c r="AO66" s="84">
        <v>2.7</v>
      </c>
      <c r="AP66" s="84">
        <v>10.85</v>
      </c>
      <c r="AQ66" s="84">
        <v>2.2999999999999998</v>
      </c>
      <c r="AR66" s="84">
        <v>2.12</v>
      </c>
      <c r="AS66" s="84">
        <v>2.1</v>
      </c>
      <c r="AT66" s="84">
        <v>0.32600000000000001</v>
      </c>
      <c r="AU66" s="84">
        <v>1.86</v>
      </c>
      <c r="AV66" s="84">
        <v>0.377</v>
      </c>
      <c r="AW66" s="84">
        <v>1.1200000000000001</v>
      </c>
      <c r="AX66" s="84">
        <v>0.16200000000000001</v>
      </c>
      <c r="AY66" s="84">
        <v>1.06</v>
      </c>
      <c r="AZ66" s="84">
        <v>0.16600000000000001</v>
      </c>
      <c r="BA66" s="84">
        <v>3.79</v>
      </c>
      <c r="BB66" s="84">
        <v>0.70199999999999996</v>
      </c>
      <c r="BC66" s="84">
        <v>0.9</v>
      </c>
      <c r="BD66" s="84"/>
      <c r="BE66" s="84">
        <v>24.6</v>
      </c>
      <c r="BF66" s="84"/>
      <c r="BG66" s="84">
        <v>2.5099999999999998</v>
      </c>
      <c r="BH66" s="84">
        <v>1.51</v>
      </c>
    </row>
    <row r="67" spans="1:60" s="88" customFormat="1" ht="11.5" x14ac:dyDescent="0.25">
      <c r="A67" s="91" t="s">
        <v>95</v>
      </c>
      <c r="B67" s="86"/>
      <c r="C67" s="86">
        <v>0.747</v>
      </c>
      <c r="D67" s="86">
        <v>11.8</v>
      </c>
      <c r="E67" s="86">
        <v>6.62</v>
      </c>
      <c r="F67" s="86">
        <v>7.2999999999999995E-2</v>
      </c>
      <c r="G67" s="86">
        <v>2.95</v>
      </c>
      <c r="H67" s="86">
        <v>1.02</v>
      </c>
      <c r="I67" s="86">
        <v>2.21</v>
      </c>
      <c r="J67" s="86">
        <v>3.4</v>
      </c>
      <c r="K67" s="86">
        <v>6.0999999999999999E-2</v>
      </c>
      <c r="L67" s="86"/>
      <c r="M67" s="86"/>
      <c r="N67" s="86">
        <v>30</v>
      </c>
      <c r="O67" s="86">
        <v>121</v>
      </c>
      <c r="P67" s="86">
        <v>19.8</v>
      </c>
      <c r="Q67" s="86">
        <v>8.6</v>
      </c>
      <c r="R67" s="86">
        <v>168</v>
      </c>
      <c r="S67" s="86">
        <v>740</v>
      </c>
      <c r="T67" s="86">
        <v>279</v>
      </c>
      <c r="U67" s="86">
        <v>41.4</v>
      </c>
      <c r="V67" s="86">
        <v>319</v>
      </c>
      <c r="W67" s="86"/>
      <c r="X67" s="86">
        <v>24.4</v>
      </c>
      <c r="Y67" s="86"/>
      <c r="Z67" s="86" t="s">
        <v>165</v>
      </c>
      <c r="AA67" s="86"/>
      <c r="AB67" s="86"/>
      <c r="AC67" s="86"/>
      <c r="AD67" s="86"/>
      <c r="AE67" s="86">
        <v>161.5</v>
      </c>
      <c r="AF67" s="86">
        <v>18.399999999999999</v>
      </c>
      <c r="AG67" s="86">
        <v>0.2</v>
      </c>
      <c r="AH67" s="86"/>
      <c r="AI67" s="86"/>
      <c r="AJ67" s="86"/>
      <c r="AK67" s="86"/>
      <c r="AL67" s="86">
        <v>10.25</v>
      </c>
      <c r="AM67" s="86">
        <v>26.2</v>
      </c>
      <c r="AN67" s="86">
        <v>55.5</v>
      </c>
      <c r="AO67" s="86">
        <v>6.52</v>
      </c>
      <c r="AP67" s="86">
        <v>26.7</v>
      </c>
      <c r="AQ67" s="86">
        <v>6.11</v>
      </c>
      <c r="AR67" s="86">
        <v>1.42</v>
      </c>
      <c r="AS67" s="86">
        <v>6.35</v>
      </c>
      <c r="AT67" s="86">
        <v>1.0900000000000001</v>
      </c>
      <c r="AU67" s="86">
        <v>6.71</v>
      </c>
      <c r="AV67" s="86">
        <v>1.385</v>
      </c>
      <c r="AW67" s="86">
        <v>4.07</v>
      </c>
      <c r="AX67" s="86">
        <v>0.58699999999999997</v>
      </c>
      <c r="AY67" s="86">
        <v>3.88</v>
      </c>
      <c r="AZ67" s="86">
        <v>0.58099999999999996</v>
      </c>
      <c r="BA67" s="86">
        <v>8.26</v>
      </c>
      <c r="BB67" s="86">
        <v>1.36</v>
      </c>
      <c r="BC67" s="86">
        <v>1.5</v>
      </c>
      <c r="BD67" s="86"/>
      <c r="BE67" s="86">
        <v>12.9</v>
      </c>
      <c r="BF67" s="86"/>
      <c r="BG67" s="86">
        <v>6.74</v>
      </c>
      <c r="BH67" s="86">
        <v>3.68</v>
      </c>
    </row>
    <row r="69" spans="1:60" x14ac:dyDescent="0.35">
      <c r="AA69" s="15"/>
      <c r="AB69" s="15"/>
      <c r="AC69" s="15"/>
      <c r="AD69" s="15"/>
    </row>
  </sheetData>
  <mergeCells count="5">
    <mergeCell ref="F5:F6"/>
    <mergeCell ref="G5:K6"/>
    <mergeCell ref="G7:K7"/>
    <mergeCell ref="G8:K8"/>
    <mergeCell ref="G9:K9"/>
  </mergeCells>
  <conditionalFormatting sqref="BI18:BI21 P3:BH14 P15:Z21 AE15:BH21 AA69:AD69 AA16:AD21">
    <cfRule type="cellIs" dxfId="5" priority="2" operator="greaterThan">
      <formula>1.2</formula>
    </cfRule>
    <cfRule type="cellIs" dxfId="4" priority="3" operator="between">
      <formula>0.1</formula>
      <formula>0.8</formula>
    </cfRule>
    <cfRule type="cellIs" dxfId="3" priority="4" operator="between">
      <formula>0.95</formula>
      <formula>1.02</formula>
    </cfRule>
    <cfRule type="cellIs" dxfId="2" priority="5" operator="between">
      <formula>0.9</formula>
      <formula>1.1</formula>
    </cfRule>
    <cfRule type="cellIs" dxfId="1" priority="6" operator="between">
      <formula>0.8</formula>
      <formula>1.2</formula>
    </cfRule>
  </conditionalFormatting>
  <conditionalFormatting sqref="F7:G7">
    <cfRule type="containsText" dxfId="0" priority="1" operator="containsText" text="d">
      <formula>NOT(ISERROR(SEARCH("d",F7)))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NOTES</vt:lpstr>
      <vt:lpstr>1</vt:lpstr>
      <vt:lpstr>2</vt:lpstr>
      <vt:lpstr>5</vt:lpstr>
      <vt:lpstr>6</vt:lpstr>
      <vt:lpstr>8</vt:lpstr>
      <vt:lpstr>3</vt:lpstr>
      <vt:lpstr>4</vt:lpstr>
      <vt:lpstr>7</vt:lpstr>
      <vt:lpstr>'1'!Print_Titles</vt:lpstr>
      <vt:lpstr>'2'!Print_Titles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/>
  <dc:creator>Activation Laboratories</dc:creator>
  <cp:keywords/>
  <dc:description/>
  <cp:lastModifiedBy>Elisa.Oliveira-Da-Costa</cp:lastModifiedBy>
  <cp:revision/>
  <dcterms:created xsi:type="dcterms:W3CDTF">2023-07-28T14:48:06Z</dcterms:created>
  <dcterms:modified xsi:type="dcterms:W3CDTF">2024-09-17T10:24:00Z</dcterms:modified>
  <cp:category/>
  <cp:contentStatus/>
</cp:coreProperties>
</file>