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Miche\Università\OU\OU PhD\AAA THESIS\4. Files for Open Access\Chapter 8_Resilience Datasets\"/>
    </mc:Choice>
  </mc:AlternateContent>
  <xr:revisionPtr revIDLastSave="0" documentId="13_ncr:1_{B35AA974-B0C2-4F4B-B2C7-6524B3CE15A8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Notes" sheetId="5" r:id="rId1"/>
    <sheet name="Valid" sheetId="1" r:id="rId2"/>
    <sheet name="Valid (2)" sheetId="2" r:id="rId3"/>
  </sheets>
  <definedNames>
    <definedName name="_xlnm._FilterDatabase" localSheetId="1" hidden="1">Valid!$A$1:$DH$39</definedName>
    <definedName name="_xlnm._FilterDatabase" localSheetId="2" hidden="1">'Valid (2)'!$A$1:$DH$39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G8" i="2" l="1"/>
  <c r="DG38" i="2" l="1"/>
  <c r="DI18" i="2" l="1"/>
  <c r="DI19" i="2"/>
  <c r="DI21" i="2"/>
  <c r="DG3" i="2" l="1"/>
  <c r="DH3" i="2"/>
  <c r="DG4" i="2"/>
  <c r="DH4" i="2"/>
  <c r="DG5" i="2"/>
  <c r="DH5" i="2"/>
  <c r="DG6" i="2"/>
  <c r="DH6" i="2"/>
  <c r="DG7" i="2"/>
  <c r="DI7" i="2" s="1"/>
  <c r="DH7" i="2"/>
  <c r="DH8" i="2"/>
  <c r="DG9" i="2"/>
  <c r="DH9" i="2"/>
  <c r="DG10" i="2"/>
  <c r="DH10" i="2"/>
  <c r="DG11" i="2"/>
  <c r="DI11" i="2" s="1"/>
  <c r="DH11" i="2"/>
  <c r="DG12" i="2"/>
  <c r="DH12" i="2"/>
  <c r="DG13" i="2"/>
  <c r="DI13" i="2" s="1"/>
  <c r="DH13" i="2"/>
  <c r="DG14" i="2"/>
  <c r="DH14" i="2"/>
  <c r="DG15" i="2"/>
  <c r="DI15" i="2" s="1"/>
  <c r="DH15" i="2"/>
  <c r="DG16" i="2"/>
  <c r="DH16" i="2"/>
  <c r="DG17" i="2"/>
  <c r="DI17" i="2" s="1"/>
  <c r="DH17" i="2"/>
  <c r="DG20" i="2"/>
  <c r="DI20" i="2" s="1"/>
  <c r="DG22" i="2"/>
  <c r="DH22" i="2"/>
  <c r="DG23" i="2"/>
  <c r="DH23" i="2"/>
  <c r="DG24" i="2"/>
  <c r="DH24" i="2"/>
  <c r="DG25" i="2"/>
  <c r="DI25" i="2" s="1"/>
  <c r="DG26" i="2"/>
  <c r="DH26" i="2"/>
  <c r="DG27" i="2"/>
  <c r="DH27" i="2"/>
  <c r="DH28" i="2"/>
  <c r="DI28" i="2" s="1"/>
  <c r="DH29" i="2"/>
  <c r="DI29" i="2" s="1"/>
  <c r="DG30" i="2"/>
  <c r="DI30" i="2" s="1"/>
  <c r="DH30" i="2"/>
  <c r="DH31" i="2"/>
  <c r="DI31" i="2" s="1"/>
  <c r="DH32" i="2"/>
  <c r="DI32" i="2" s="1"/>
  <c r="DG33" i="2"/>
  <c r="DH33" i="2"/>
  <c r="DG34" i="2"/>
  <c r="DH34" i="2"/>
  <c r="DG35" i="2"/>
  <c r="DI35" i="2" s="1"/>
  <c r="DH35" i="2"/>
  <c r="DG36" i="2"/>
  <c r="DH36" i="2"/>
  <c r="DG37" i="2"/>
  <c r="DH37" i="2"/>
  <c r="DI38" i="2"/>
  <c r="DH38" i="2"/>
  <c r="DH2" i="2"/>
  <c r="DG2" i="2"/>
  <c r="DI22" i="2" l="1"/>
  <c r="DI5" i="2"/>
  <c r="DI9" i="2"/>
  <c r="DI16" i="2"/>
  <c r="DI23" i="2"/>
  <c r="DI37" i="2"/>
  <c r="DI33" i="2"/>
  <c r="DI27" i="2"/>
  <c r="DI3" i="2"/>
  <c r="DI26" i="2"/>
  <c r="DI10" i="2"/>
  <c r="DI6" i="2"/>
  <c r="DG42" i="2"/>
  <c r="DG44" i="2"/>
  <c r="DG41" i="2"/>
  <c r="DG43" i="2"/>
  <c r="DI2" i="2"/>
  <c r="DG40" i="2"/>
  <c r="DI24" i="2"/>
  <c r="DI36" i="2"/>
  <c r="DI34" i="2"/>
  <c r="DI12" i="2"/>
  <c r="DI8" i="2"/>
  <c r="DI4" i="2"/>
  <c r="DI14" i="2"/>
  <c r="DH44" i="2"/>
  <c r="DH41" i="2"/>
  <c r="DH43" i="2"/>
  <c r="DH42" i="2"/>
  <c r="DH4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Q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it depends
</t>
        </r>
      </text>
    </comment>
    <comment ref="C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it was 4 but during the interview the participant identified him/herself as PL</t>
        </r>
      </text>
    </comment>
    <comment ref="Q1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it depends
</t>
        </r>
      </text>
    </comment>
    <comment ref="Q14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it depends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Q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it depends
</t>
        </r>
      </text>
    </comment>
    <comment ref="Q24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it depends
</t>
        </r>
      </text>
    </comment>
    <comment ref="C33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it was 4 but during the interview the participant identified him/herself as PL</t>
        </r>
      </text>
    </comment>
    <comment ref="Q38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it depends
</t>
        </r>
      </text>
    </comment>
  </commentList>
</comments>
</file>

<file path=xl/sharedStrings.xml><?xml version="1.0" encoding="utf-8"?>
<sst xmlns="http://schemas.openxmlformats.org/spreadsheetml/2006/main" count="2065" uniqueCount="822">
  <si>
    <t>RecipientLastName</t>
  </si>
  <si>
    <t>RecipientFirstName</t>
  </si>
  <si>
    <t>Q3.1</t>
  </si>
  <si>
    <t>Q3.1_5_TEXT</t>
  </si>
  <si>
    <t>Q3.2</t>
  </si>
  <si>
    <t>Q3.3_1</t>
  </si>
  <si>
    <t>Q3.3_2</t>
  </si>
  <si>
    <t>Q3.3_3</t>
  </si>
  <si>
    <t>Q3.3_4</t>
  </si>
  <si>
    <t>Q3.3_5</t>
  </si>
  <si>
    <t>Q3.3_6</t>
  </si>
  <si>
    <t>Q3.3_7</t>
  </si>
  <si>
    <t>Q3.3_8</t>
  </si>
  <si>
    <t>Q3.3_9</t>
  </si>
  <si>
    <t>Q3.3_10</t>
  </si>
  <si>
    <t>Q3.4</t>
  </si>
  <si>
    <t>Q3.4_6_TEXT</t>
  </si>
  <si>
    <t>Q3.5_1</t>
  </si>
  <si>
    <t>Q3.5_2</t>
  </si>
  <si>
    <t>Q3.5_3</t>
  </si>
  <si>
    <t>Q3.5_4</t>
  </si>
  <si>
    <t>Q3.5_5</t>
  </si>
  <si>
    <t>Q3.5_6</t>
  </si>
  <si>
    <t>Q3.5_7</t>
  </si>
  <si>
    <t>Q3.5_8</t>
  </si>
  <si>
    <t>Q3.5_9</t>
  </si>
  <si>
    <t>Q3.6</t>
  </si>
  <si>
    <t>Q3.7_1</t>
  </si>
  <si>
    <t>Q3.7_2</t>
  </si>
  <si>
    <t>Q3.7_3</t>
  </si>
  <si>
    <t>Q3.7_4</t>
  </si>
  <si>
    <t>Q3.7_5</t>
  </si>
  <si>
    <t>Q3.7_6</t>
  </si>
  <si>
    <t>Q3.7_7</t>
  </si>
  <si>
    <t>Q3.7_8</t>
  </si>
  <si>
    <t>Q3.7_9</t>
  </si>
  <si>
    <t>Q3.7_10</t>
  </si>
  <si>
    <t>Q3.8</t>
  </si>
  <si>
    <t>Q3.8_6_TEXT</t>
  </si>
  <si>
    <t>Q3.9_1</t>
  </si>
  <si>
    <t>Q3.9_2</t>
  </si>
  <si>
    <t>Q3.9_3</t>
  </si>
  <si>
    <t>Q3.9_4</t>
  </si>
  <si>
    <t>Q3.9_5</t>
  </si>
  <si>
    <t>Q3.9_6</t>
  </si>
  <si>
    <t>Q3.9_7</t>
  </si>
  <si>
    <t>Q3.9_8</t>
  </si>
  <si>
    <t>Q3.9_9</t>
  </si>
  <si>
    <t>Q3.10</t>
  </si>
  <si>
    <t>Q3.11_1</t>
  </si>
  <si>
    <t>Q3.11_2</t>
  </si>
  <si>
    <t>Q3.11_3</t>
  </si>
  <si>
    <t>Q3.11_4</t>
  </si>
  <si>
    <t>Q3.11_5</t>
  </si>
  <si>
    <t>Q3.11_6</t>
  </si>
  <si>
    <t>Q3.11_7</t>
  </si>
  <si>
    <t>Q3.11_8</t>
  </si>
  <si>
    <t>Q3.11_9</t>
  </si>
  <si>
    <t>Q3.11_10</t>
  </si>
  <si>
    <t>Q3.12</t>
  </si>
  <si>
    <t>Q3.12_6_TEXT</t>
  </si>
  <si>
    <t>Q3.13_1</t>
  </si>
  <si>
    <t>Q3.13_2</t>
  </si>
  <si>
    <t>Q3.13_3</t>
  </si>
  <si>
    <t>Q3.13_4</t>
  </si>
  <si>
    <t>Q3.13_5</t>
  </si>
  <si>
    <t>Q3.13_6</t>
  </si>
  <si>
    <t>Q3.13_7</t>
  </si>
  <si>
    <t>Q3.13_8</t>
  </si>
  <si>
    <t>Q3.13_9</t>
  </si>
  <si>
    <t>Q3.14</t>
  </si>
  <si>
    <t>Q3.15_1</t>
  </si>
  <si>
    <t>Q3.15_2</t>
  </si>
  <si>
    <t>Q3.15_3</t>
  </si>
  <si>
    <t>Q3.15_4</t>
  </si>
  <si>
    <t>Q3.15_5</t>
  </si>
  <si>
    <t>Q3.15_6</t>
  </si>
  <si>
    <t>Q3.15_7</t>
  </si>
  <si>
    <t>Q3.15_8</t>
  </si>
  <si>
    <t>Q3.15_9</t>
  </si>
  <si>
    <t>Q3.15_10</t>
  </si>
  <si>
    <t>Q3.16</t>
  </si>
  <si>
    <t>Q3.16_6_TEXT</t>
  </si>
  <si>
    <t>Q3.17_1</t>
  </si>
  <si>
    <t>Q3.17_2</t>
  </si>
  <si>
    <t>Q3.17_3</t>
  </si>
  <si>
    <t>Q3.17_4</t>
  </si>
  <si>
    <t>Q3.17_5</t>
  </si>
  <si>
    <t>Q3.17_6</t>
  </si>
  <si>
    <t>Q3.17_7</t>
  </si>
  <si>
    <t>Q3.17_8</t>
  </si>
  <si>
    <t>Q3.17_9</t>
  </si>
  <si>
    <t>Q3.18</t>
  </si>
  <si>
    <t>Q3.19_1</t>
  </si>
  <si>
    <t>Q3.19_2</t>
  </si>
  <si>
    <t>Q3.19_3</t>
  </si>
  <si>
    <t>Q3.19_4</t>
  </si>
  <si>
    <t>Q4.1_1</t>
  </si>
  <si>
    <t>Q4.1_2</t>
  </si>
  <si>
    <t>Q4.1_3</t>
  </si>
  <si>
    <t>Q4.1_4</t>
  </si>
  <si>
    <t>Q4.1_5</t>
  </si>
  <si>
    <t>Q4.1_6</t>
  </si>
  <si>
    <t>Q4.2_1</t>
  </si>
  <si>
    <t>Q4.2_2</t>
  </si>
  <si>
    <t>Q4.2_3</t>
  </si>
  <si>
    <t>Q4.2_4</t>
  </si>
  <si>
    <t>Q4.2_5</t>
  </si>
  <si>
    <t>Q4.2_6</t>
  </si>
  <si>
    <t>Q5.5_1</t>
  </si>
  <si>
    <t>Q5.5_2</t>
  </si>
  <si>
    <t>Q5.5_3</t>
  </si>
  <si>
    <t>Recipient Last Name</t>
  </si>
  <si>
    <t>Recipient First Name</t>
  </si>
  <si>
    <t>Parte 2 di 4. La City Leadership e le relationi tra categorie di city leaders 
In base a studi precendenti, quattro categorie di city leadership possono essere identificate in ogni cittÃ :
	Leadership politica: esercita la funzione di rappresentazione politica e di intermediazione democratica (ad es. consiglieri, assessori);
	Leadership manageriale (pubblica): esercita la funzione di erogazione di servizi pubblici (ad es. comune, scuole, aziende ospedaliere,...);
	Leadership imprenditoriale: esercita la funzione di erogazione di servizi privati e di creatione di valore privato (ad es. aziende commerciali, imprese);
	Leadership civica: esercita la funzione di cittadinanza attiva con lo scopo di co-creare valore pubblico e sociale (ad es. associazioni, volontari,...)
â€‹Ogni categoria di city leadership puÃ² essere esercitata da leader formali o informali, da persone, gruppi o organizzazioni. 
Quale categoria di city leadership Tu pensi di rappresentare? - Selected Choice</t>
  </si>
  <si>
    <t>Parte 2 di 4. La City Leadership e le relationi tra categorie di city leaders 
In base a studi precendenti, quattro categorie di city leadership possono essere identificate in ogni cittÃ :
	Leadership politica: esercita la funzione di rappresentazione politica e di intermediazione democratica (ad es. consiglieri, assessori);
	Leadership manageriale (pubblica): esercita la funzione di erogazione di servizi pubblici (ad es. comune, scuole, aziende ospedaliere,...);
	Leadership imprenditoriale: esercita la funzione di erogazione di servizi privati e di creatione di valore privato (ad es. aziende commerciali, imprese);
	Leadership civica: esercita la funzione di cittadinanza attiva con lo scopo di co-creare valore pubblico e sociale (ad es. associazioni, volontari,...)
â€‹Ogni categoria di city leadership puÃ² essere esercitata da leader formali o informali, da persone, gruppi o organizzazioni. 
Quale categoria di city leadership Tu pensi di rappresentare? - Altro (per favore, specifica) - Testo</t>
  </si>
  <si>
    <t>Ogni quanto Tu consideri le caratteristiche di Padova (le sue particolaritÃ  territoriali, la sua storia, la sua comunitÃ ,...) quando prendi decisioni che possono influenzare la cittÃ ? 
Ãˆ possibile dare un giudizio da "Mai" a "Sempre".</t>
  </si>
  <si>
    <t>Leadership politica
La funzione di rappresentazione politica e intermediazione democratica.
Pensa alla leadership politica esercitata in questo momento a Padova. Secondo te, chi sono i piÃ¹ importanti leader politici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politica, puoi scrivere anche il Tuo nome. 
Alcuni esempi:
- Sig.(ra) X, consigliere/a
- Consiglieri Comunali/Assessori
- Partito Politico locale - Leader politico 1</t>
  </si>
  <si>
    <t>Leadership politica
La funzione di rappresentazione politica e intermediazione democratica.
Pensa alla leadership politica esercitata in questo momento a Padova. Secondo te, chi sono i piÃ¹ importanti leader politici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politica, puoi scrivere anche il Tuo nome. 
Alcuni esempi:
- Sig.(ra) X, consigliere/a
- Consiglieri Comunali/Assessori
- Partito Politico locale - Leader politico 2</t>
  </si>
  <si>
    <t>Leadership politica
La funzione di rappresentazione politica e intermediazione democratica.
Pensa alla leadership politica esercitata in questo momento a Padova. Secondo te, chi sono i piÃ¹ importanti leader politici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politica, puoi scrivere anche il Tuo nome. 
Alcuni esempi:
- Sig.(ra) X, consigliere/a
- Consiglieri Comunali/Assessori
- Partito Politico locale - Leader politico 3</t>
  </si>
  <si>
    <t>Leadership politica
La funzione di rappresentazione politica e intermediazione democratica.
Pensa alla leadership politica esercitata in questo momento a Padova. Secondo te, chi sono i piÃ¹ importanti leader politici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politica, puoi scrivere anche il Tuo nome. 
Alcuni esempi:
- Sig.(ra) X, consigliere/a
- Consiglieri Comunali/Assessori
- Partito Politico locale - Leader politico 4</t>
  </si>
  <si>
    <t>Leadership politica
La funzione di rappresentazione politica e intermediazione democratica.
Pensa alla leadership politica esercitata in questo momento a Padova. Secondo te, chi sono i piÃ¹ importanti leader politici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politica, puoi scrivere anche il Tuo nome. 
Alcuni esempi:
- Sig.(ra) X, consigliere/a
- Consiglieri Comunali/Assessori
- Partito Politico locale - Leader politico 5</t>
  </si>
  <si>
    <t>Leadership politica
La funzione di rappresentazione politica e intermediazione democratica.
Pensa alla leadership politica esercitata in questo momento a Padova. Secondo te, chi sono i piÃ¹ importanti leader politici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politica, puoi scrivere anche il Tuo nome. 
Alcuni esempi:
- Sig.(ra) X, consigliere/a
- Consiglieri Comunali/Assessori
- Partito Politico locale - Leader politico 6</t>
  </si>
  <si>
    <t>Leadership politica
La funzione di rappresentazione politica e intermediazione democratica.
Pensa alla leadership politica esercitata in questo momento a Padova. Secondo te, chi sono i piÃ¹ importanti leader politici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politica, puoi scrivere anche il Tuo nome. 
Alcuni esempi:
- Sig.(ra) X, consigliere/a
- Consiglieri Comunali/Assessori
- Partito Politico locale - Leader politico 7</t>
  </si>
  <si>
    <t>Leadership politica
La funzione di rappresentazione politica e intermediazione democratica.
Pensa alla leadership politica esercitata in questo momento a Padova. Secondo te, chi sono i piÃ¹ importanti leader politici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politica, puoi scrivere anche il Tuo nome. 
Alcuni esempi:
- Sig.(ra) X, consigliere/a
- Consiglieri Comunali/Assessori
- Partito Politico locale - Leader politico 8</t>
  </si>
  <si>
    <t>Leadership politica
La funzione di rappresentazione politica e intermediazione democratica.
Pensa alla leadership politica esercitata in questo momento a Padova. Secondo te, chi sono i piÃ¹ importanti leader politici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politica, puoi scrivere anche il Tuo nome. 
Alcuni esempi:
- Sig.(ra) X, consigliere/a
- Consiglieri Comunali/Assessori
- Partito Politico locale - Leader politico 9</t>
  </si>
  <si>
    <t>Leadership politica
La funzione di rappresentazione politica e intermediazione democratica.
Pensa alla leadership politica esercitata in questo momento a Padova. Secondo te, chi sono i piÃ¹ importanti leader politici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politica, puoi scrivere anche il Tuo nome. 
Alcuni esempi:
- Sig.(ra) X, consigliere/a
- Consiglieri Comunali/Assessori
- Partito Politico locale - Leader politico 10</t>
  </si>
  <si>
    <t>Adesso pensa alle relazioni che Tu hai con questi leader politici.
Come definiresti queste relazioni?
	Una relazione formale Ã¨ una relazione che Ã¨ esplicitamente costituita e stabilita per raggiungere uno scopo comune ed Ã¨ definita, ad esempio, da un contratto o un accordo congiunto. Relazioni formali hanno una struttura definita e concordata. 
	Una relazione informale Ã¨ una relazione che non ha una struttura o ne ha una libera come, ad esempio, l'amicizia. - Selected Choice</t>
  </si>
  <si>
    <t>Adesso pensa alle relazioni che Tu hai con questi leader politici.
Come definiresti queste relazioni?
	Una relazione formale Ã¨ una relazione che Ã¨ esplicitamente costituita e stabilita per raggiungere uno scopo comune ed Ã¨ definita, ad esempio, da un contratto o un accordo congiunto. Relazioni formali hanno una struttura definita e concordata. 
	Una relazione informale Ã¨ una relazione che non ha una struttura o ne ha una libera come, ad esempio, l'amicizia. - Altro (per favore, specifica) - Testo</t>
  </si>
  <si>
    <t>Considerando la situazione attuale, ogni quanto le seguenti frasi rappresentano le relazioni che Tu hai con i leader politici?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Ci sono ciÃ² che considero buone comunicazioni tra di noi.</t>
  </si>
  <si>
    <t>Considerando la situazione attuale, ogni quanto le seguenti frasi rappresentano le relazioni che Tu hai con i leader politici?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Non mi fido di loro.</t>
  </si>
  <si>
    <t>Considerando la situazione attuale, ogni quanto le seguenti frasi rappresentano le relazioni che Tu hai con i leader politici?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Condivido con loro informazioni.</t>
  </si>
  <si>
    <t>Considerando la situazione attuale, ogni quanto le seguenti frasi rappresentano le relazioni che Tu hai con i leader politici?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Condivido con loro risorse (finanziarie, umane, strumentali).</t>
  </si>
  <si>
    <t>Considerando la situazione attuale, ogni quanto le seguenti frasi rappresentano le relazioni che Tu hai con i leader politici?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Non prendo decisioni con loro.</t>
  </si>
  <si>
    <t>Considerando la situazione attuale, ogni quanto le seguenti frasi rappresentano le relazioni che Tu hai con i leader politici?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Collaboro con loro.</t>
  </si>
  <si>
    <t>Considerando la situazione attuale, ogni quanto le seguenti frasi rappresentano le relazioni che Tu hai con i leader politici?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Partecipo alle loro iniziative.</t>
  </si>
  <si>
    <t>Considerando la situazione attuale, ogni quanto le seguenti frasi rappresentano le relazioni che Tu hai con i leader politici?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Li aiuto a risolvere problemi.</t>
  </si>
  <si>
    <t>Considerando la situazione attuale, ogni quanto le seguenti frasi rappresentano le relazioni che Tu hai con i leader politici?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Aggiusto il mio comportamento in base alle loro necessitÃ .</t>
  </si>
  <si>
    <t>PerchÃ© non hai relazioni dirette con i leader politici?</t>
  </si>
  <si>
    <t>Leadership manageriale (pubblica)
La funzione di erogazione di servizi pubblici.
Pensa alla leadership manageriale esercitata in questo momento a Padova. Secondo te, chi sono i piÃ¹ importanti leader manageriali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manageriale, puoi scrivere anche il Tuo nome. 
Alcuni esempi:
- Sig.(ra) X, Azienda Y
- Sig.(ra) X, Presidente/Responsabile dei servizi/Dirigente dell'Azienda Y/Comune
- Azienda Y/Comune - Leader manageriale 1</t>
  </si>
  <si>
    <t>Leadership manageriale (pubblica)
La funzione di erogazione di servizi pubblici.
Pensa alla leadership manageriale esercitata in questo momento a Padova. Secondo te, chi sono i piÃ¹ importanti leader manageriali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manageriale, puoi scrivere anche il Tuo nome. 
Alcuni esempi:
- Sig.(ra) X, Azienda Y
- Sig.(ra) X, Presidente/Responsabile dei servizi/Dirigente dell'Azienda Y/Comune
- Azienda Y/Comune - Leader manageriale 2</t>
  </si>
  <si>
    <t>Leadership manageriale (pubblica)
La funzione di erogazione di servizi pubblici.
Pensa alla leadership manageriale esercitata in questo momento a Padova. Secondo te, chi sono i piÃ¹ importanti leader manageriali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manageriale, puoi scrivere anche il Tuo nome. 
Alcuni esempi:
- Sig.(ra) X, Azienda Y
- Sig.(ra) X, Presidente/Responsabile dei servizi/Dirigente dell'Azienda Y/Comune
- Azienda Y/Comune - Leader manageriale 3</t>
  </si>
  <si>
    <t>Leadership manageriale (pubblica)
La funzione di erogazione di servizi pubblici.
Pensa alla leadership manageriale esercitata in questo momento a Padova. Secondo te, chi sono i piÃ¹ importanti leader manageriali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manageriale, puoi scrivere anche il Tuo nome. 
Alcuni esempi:
- Sig.(ra) X, Azienda Y
- Sig.(ra) X, Presidente/Responsabile dei servizi/Dirigente dell'Azienda Y/Comune
- Azienda Y/Comune - Leader manageriale 4</t>
  </si>
  <si>
    <t>Leadership manageriale (pubblica)
La funzione di erogazione di servizi pubblici.
Pensa alla leadership manageriale esercitata in questo momento a Padova. Secondo te, chi sono i piÃ¹ importanti leader manageriali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manageriale, puoi scrivere anche il Tuo nome. 
Alcuni esempi:
- Sig.(ra) X, Azienda Y
- Sig.(ra) X, Presidente/Responsabile dei servizi/Dirigente dell'Azienda Y/Comune
- Azienda Y/Comune - Leader manageriale 5</t>
  </si>
  <si>
    <t>Leadership manageriale (pubblica)
La funzione di erogazione di servizi pubblici.
Pensa alla leadership manageriale esercitata in questo momento a Padova. Secondo te, chi sono i piÃ¹ importanti leader manageriali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manageriale, puoi scrivere anche il Tuo nome. 
Alcuni esempi:
- Sig.(ra) X, Azienda Y
- Sig.(ra) X, Presidente/Responsabile dei servizi/Dirigente dell'Azienda Y/Comune
- Azienda Y/Comune - Leader manageriale 6</t>
  </si>
  <si>
    <t>Leadership manageriale (pubblica)
La funzione di erogazione di servizi pubblici.
Pensa alla leadership manageriale esercitata in questo momento a Padova. Secondo te, chi sono i piÃ¹ importanti leader manageriali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manageriale, puoi scrivere anche il Tuo nome. 
Alcuni esempi:
- Sig.(ra) X, Azienda Y
- Sig.(ra) X, Presidente/Responsabile dei servizi/Dirigente dell'Azienda Y/Comune
- Azienda Y/Comune - Leader manageriale 7</t>
  </si>
  <si>
    <t>Leadership manageriale (pubblica)
La funzione di erogazione di servizi pubblici.
Pensa alla leadership manageriale esercitata in questo momento a Padova. Secondo te, chi sono i piÃ¹ importanti leader manageriali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manageriale, puoi scrivere anche il Tuo nome. 
Alcuni esempi:
- Sig.(ra) X, Azienda Y
- Sig.(ra) X, Presidente/Responsabile dei servizi/Dirigente dell'Azienda Y/Comune
- Azienda Y/Comune - Leader manageriale 8</t>
  </si>
  <si>
    <t>Leadership manageriale (pubblica)
La funzione di erogazione di servizi pubblici.
Pensa alla leadership manageriale esercitata in questo momento a Padova. Secondo te, chi sono i piÃ¹ importanti leader manageriali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manageriale, puoi scrivere anche il Tuo nome. 
Alcuni esempi:
- Sig.(ra) X, Azienda Y
- Sig.(ra) X, Presidente/Responsabile dei servizi/Dirigente dell'Azienda Y/Comune
- Azienda Y/Comune - Leader manageriale 9</t>
  </si>
  <si>
    <t>Leadership manageriale (pubblica)
La funzione di erogazione di servizi pubblici.
Pensa alla leadership manageriale esercitata in questo momento a Padova. Secondo te, chi sono i piÃ¹ importanti leader manageriali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manageriale, puoi scrivere anche il Tuo nome. 
Alcuni esempi:
- Sig.(ra) X, Azienda Y
- Sig.(ra) X, Presidente/Responsabile dei servizi/Dirigente dell'Azienda Y/Comune
- Azienda Y/Comune - Leader manageriale 10</t>
  </si>
  <si>
    <t>Adesso pensa alle relazioni che Tu hai con questi leader manageriali.
Come definiresti queste relazioni?
	Una relazione formale Ã¨ una relazione che Ã¨ esplicitamente costituita e stabilita per raggiungere uno scopo comune ed Ã¨ definita, ad esempio, da un contratto o un accordo congiunto. Relazioni formali hanno una struttura definita e concordata. 
	Una relazione informale Ã¨ una relazione che non ha una struttura o ne ha una libera come, ad esempio, l'amicizia. - Selected Choice</t>
  </si>
  <si>
    <t>Adesso pensa alle relazioni che Tu hai con questi leader manageriali.
Come definiresti queste relazioni?
	Una relazione formale Ã¨ una relazione che Ã¨ esplicitamente costituita e stabilita per raggiungere uno scopo comune ed Ã¨ definita, ad esempio, da un contratto o un accordo congiunto. Relazioni formali hanno una struttura definita e concordata. 
	Una relazione informale Ã¨ una relazione che non ha una struttura o ne ha una libera come, ad esempio, l'amicizia. - Altro (per favore, specifica) - Testo</t>
  </si>
  <si>
    <t>Considerando al situazione attuale, ogni quanto le seguenti frasi rappresentano le relazioni che Tu hai con i leader manageriali?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Ci sono ciÃ² che considero buone comunicazioni tra di noi.</t>
  </si>
  <si>
    <t>Considerando al situazione attuale, ogni quanto le seguenti frasi rappresentano le relazioni che Tu hai con i leader manageriali?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Non mi fido di loro.</t>
  </si>
  <si>
    <t>Considerando al situazione attuale, ogni quanto le seguenti frasi rappresentano le relazioni che Tu hai con i leader manageriali?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Condivido con loro informazioni.</t>
  </si>
  <si>
    <t>Considerando al situazione attuale, ogni quanto le seguenti frasi rappresentano le relazioni che Tu hai con i leader manageriali?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Condivido con loro risorse (finanziarie, umane, strumentali).</t>
  </si>
  <si>
    <t>Considerando al situazione attuale, ogni quanto le seguenti frasi rappresentano le relazioni che Tu hai con i leader manageriali?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Non prendo decisioni con loro.</t>
  </si>
  <si>
    <t>Considerando al situazione attuale, ogni quanto le seguenti frasi rappresentano le relazioni che Tu hai con i leader manageriali?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Collaboro con loro.</t>
  </si>
  <si>
    <t>Considerando al situazione attuale, ogni quanto le seguenti frasi rappresentano le relazioni che Tu hai con i leader manageriali?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Partecipo alle loro iniziative.</t>
  </si>
  <si>
    <t>Considerando al situazione attuale, ogni quanto le seguenti frasi rappresentano le relazioni che Tu hai con i leader manageriali?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Li aiuto a risolvere problemi.</t>
  </si>
  <si>
    <t>Considerando al situazione attuale, ogni quanto le seguenti frasi rappresentano le relazioni che Tu hai con i leader manageriali?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Aggiusto il mio comportamento in base alle loro necessitÃ .</t>
  </si>
  <si>
    <t>PerchÃ© non hai relazioni dirette con i leader manageriali?</t>
  </si>
  <si>
    <t>Leadership imprenditoriale
La funzione di erogazione di servizi privati e di creazione di valore privato
Pensa alla leadership imprenditoriale esercitata in questo momento a Padova. Secondo te, chi sono i piÃ¹ importanti leader imprenditoriali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imprenditoriale, puoi scrivere anche il Tuo nome. 
Alcuni esempi:
- Sig.(ra) X, Azienda Y
- Sig.(ra) X, Fondatore/Presidente/Membro del CDA/Responsabile Ufficio Z dell'Azienda Y
- Azienda Y - Leader imprenditoriale 1</t>
  </si>
  <si>
    <t>Leadership imprenditoriale
La funzione di erogazione di servizi privati e di creazione di valore privato
Pensa alla leadership imprenditoriale esercitata in questo momento a Padova. Secondo te, chi sono i piÃ¹ importanti leader imprenditoriali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imprenditoriale, puoi scrivere anche il Tuo nome. 
Alcuni esempi:
- Sig.(ra) X, Azienda Y
- Sig.(ra) X, Fondatore/Presidente/Membro del CDA/Responsabile Ufficio Z dell'Azienda Y
- Azienda Y - Leader imprenditoriale  2</t>
  </si>
  <si>
    <t>Leadership imprenditoriale
La funzione di erogazione di servizi privati e di creazione di valore privato
Pensa alla leadership imprenditoriale esercitata in questo momento a Padova. Secondo te, chi sono i piÃ¹ importanti leader imprenditoriali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imprenditoriale, puoi scrivere anche il Tuo nome. 
Alcuni esempi:
- Sig.(ra) X, Azienda Y
- Sig.(ra) X, Fondatore/Presidente/Membro del CDA/Responsabile Ufficio Z dell'Azienda Y
- Azienda Y - Leader imprenditoriale 3</t>
  </si>
  <si>
    <t>Leadership imprenditoriale
La funzione di erogazione di servizi privati e di creazione di valore privato
Pensa alla leadership imprenditoriale esercitata in questo momento a Padova. Secondo te, chi sono i piÃ¹ importanti leader imprenditoriali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imprenditoriale, puoi scrivere anche il Tuo nome. 
Alcuni esempi:
- Sig.(ra) X, Azienda Y
- Sig.(ra) X, Fondatore/Presidente/Membro del CDA/Responsabile Ufficio Z dell'Azienda Y
- Azienda Y - Leader imprenditoriale  4</t>
  </si>
  <si>
    <t>Leadership imprenditoriale
La funzione di erogazione di servizi privati e di creazione di valore privato
Pensa alla leadership imprenditoriale esercitata in questo momento a Padova. Secondo te, chi sono i piÃ¹ importanti leader imprenditoriali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imprenditoriale, puoi scrivere anche il Tuo nome. 
Alcuni esempi:
- Sig.(ra) X, Azienda Y
- Sig.(ra) X, Fondatore/Presidente/Membro del CDA/Responsabile Ufficio Z dell'Azienda Y
- Azienda Y - Leader imprenditoriale 5</t>
  </si>
  <si>
    <t>Leadership imprenditoriale
La funzione di erogazione di servizi privati e di creazione di valore privato
Pensa alla leadership imprenditoriale esercitata in questo momento a Padova. Secondo te, chi sono i piÃ¹ importanti leader imprenditoriali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imprenditoriale, puoi scrivere anche il Tuo nome. 
Alcuni esempi:
- Sig.(ra) X, Azienda Y
- Sig.(ra) X, Fondatore/Presidente/Membro del CDA/Responsabile Ufficio Z dell'Azienda Y
- Azienda Y - Leader imprenditoriale 6</t>
  </si>
  <si>
    <t>Leadership imprenditoriale
La funzione di erogazione di servizi privati e di creazione di valore privato
Pensa alla leadership imprenditoriale esercitata in questo momento a Padova. Secondo te, chi sono i piÃ¹ importanti leader imprenditoriali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imprenditoriale, puoi scrivere anche il Tuo nome. 
Alcuni esempi:
- Sig.(ra) X, Azienda Y
- Sig.(ra) X, Fondatore/Presidente/Membro del CDA/Responsabile Ufficio Z dell'Azienda Y
- Azienda Y - Leader imprenditoriale 7</t>
  </si>
  <si>
    <t>Leadership imprenditoriale
La funzione di erogazione di servizi privati e di creazione di valore privato
Pensa alla leadership imprenditoriale esercitata in questo momento a Padova. Secondo te, chi sono i piÃ¹ importanti leader imprenditoriali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imprenditoriale, puoi scrivere anche il Tuo nome. 
Alcuni esempi:
- Sig.(ra) X, Azienda Y
- Sig.(ra) X, Fondatore/Presidente/Membro del CDA/Responsabile Ufficio Z dell'Azienda Y
- Azienda Y - Leader imprenditoriale 8</t>
  </si>
  <si>
    <t>Leadership imprenditoriale
La funzione di erogazione di servizi privati e di creazione di valore privato
Pensa alla leadership imprenditoriale esercitata in questo momento a Padova. Secondo te, chi sono i piÃ¹ importanti leader imprenditoriali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imprenditoriale, puoi scrivere anche il Tuo nome. 
Alcuni esempi:
- Sig.(ra) X, Azienda Y
- Sig.(ra) X, Fondatore/Presidente/Membro del CDA/Responsabile Ufficio Z dell'Azienda Y
- Azienda Y - Leader imprenditoriale 9</t>
  </si>
  <si>
    <t>Leadership imprenditoriale
La funzione di erogazione di servizi privati e di creazione di valore privato
Pensa alla leadership imprenditoriale esercitata in questo momento a Padova. Secondo te, chi sono i piÃ¹ importanti leader imprenditoriali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imprenditoriale, puoi scrivere anche il Tuo nome. 
Alcuni esempi:
- Sig.(ra) X, Azienda Y
- Sig.(ra) X, Fondatore/Presidente/Membro del CDA/Responsabile Ufficio Z dell'Azienda Y
- Azienda Y - Leader imprenditoriale 10</t>
  </si>
  <si>
    <t>Adesso pensa alle relazioni che Tu hai con questi leader imprenditoriali. 
Come definiresti queste relazioni?
	Una relazione formale Ã¨ una relazione che Ã¨ esplicitamente costituita e stabilita per raggiungere uno scopo comune ed Ã¨ definita, ad esempio, da un contratto o un accordo congiunto. Relazioni formali hanno una struttura definita e concordata. 
	Una relazione informale Ã¨ una relazione che non ha una struttura o ne ha una libera come, ad esempio, l'amicizia. - Selected Choice</t>
  </si>
  <si>
    <t>Adesso pensa alle relazioni che Tu hai con questi leader imprenditoriali. 
Come definiresti queste relazioni?
	Una relazione formale Ã¨ una relazione che Ã¨ esplicitamente costituita e stabilita per raggiungere uno scopo comune ed Ã¨ definita, ad esempio, da un contratto o un accordo congiunto. Relazioni formali hanno una struttura definita e concordata. 
	Una relazione informale Ã¨ una relazione che non ha una struttura o ne ha una libera come, ad esempio, l'amicizia. - Altro (per favore, specifica) - Testo</t>
  </si>
  <si>
    <t>Considerando la situazione attuale, ogni quanto le seguenti frasi rappresentano le relazioni che Tu hai con i leader imprenditoriali?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Ci sono ciÃ² che considero buone comunicazioni tra di noi.</t>
  </si>
  <si>
    <t>Considerando la situazione attuale, ogni quanto le seguenti frasi rappresentano le relazioni che Tu hai con i leader imprenditoriali?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Non mi fido di loro.</t>
  </si>
  <si>
    <t>Considerando la situazione attuale, ogni quanto le seguenti frasi rappresentano le relazioni che Tu hai con i leader imprenditoriali?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Condivido con loro informazioni.</t>
  </si>
  <si>
    <t>Considerando la situazione attuale, ogni quanto le seguenti frasi rappresentano le relazioni che Tu hai con i leader imprenditoriali?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Condivido con loro risorse (finanziarie, umane, strumentali).</t>
  </si>
  <si>
    <t>Considerando la situazione attuale, ogni quanto le seguenti frasi rappresentano le relazioni che Tu hai con i leader imprenditoriali?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Non prendo decisioni con loro.</t>
  </si>
  <si>
    <t>Considerando la situazione attuale, ogni quanto le seguenti frasi rappresentano le relazioni che Tu hai con i leader imprenditoriali?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Collaboro con loro.</t>
  </si>
  <si>
    <t>Considerando la situazione attuale, ogni quanto le seguenti frasi rappresentano le relazioni che Tu hai con i leader imprenditoriali?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Partecipo alle loro iniziative.</t>
  </si>
  <si>
    <t>Considerando la situazione attuale, ogni quanto le seguenti frasi rappresentano le relazioni che Tu hai con i leader imprenditoriali?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Li aiuto a risolvere problemi.</t>
  </si>
  <si>
    <t>Considerando la situazione attuale, ogni quanto le seguenti frasi rappresentano le relazioni che Tu hai con i leader imprenditoriali?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Aggiusto il mio comportamento in base alle loro necessitÃ .</t>
  </si>
  <si>
    <t>PerchÃ© non hai relazioni dirette con i leader imprenditoriali?</t>
  </si>
  <si>
    <t>Leadership civica
La funzione di cittadinanza attiva svolta con lo scopo di co-creare valore pubblico e sociale.  
Pensa alla leadership civica esercitata in questo momento a Padova. Secondo te, chi sono i piÃ¹ importanti leader civici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civica, puoi scrivere anche il Tuo nome.
Alcuni esempi: 
- Sig.(ra) X, Presidente/Membro dell'Associazione/Fondazione Y
- Sig.(ra) X, cittadina
- Sig.(ra) X, volontaria nell'Associazione/Fondazione Y
- Associazione/Fondazione Y - Leader civico 1</t>
  </si>
  <si>
    <t>Leadership civica
La funzione di cittadinanza attiva svolta con lo scopo di co-creare valore pubblico e sociale.  
Pensa alla leadership civica esercitata in questo momento a Padova. Secondo te, chi sono i piÃ¹ importanti leader civici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civica, puoi scrivere anche il Tuo nome.
Alcuni esempi: 
- Sig.(ra) X, Presidente/Membro dell'Associazione/Fondazione Y
- Sig.(ra) X, cittadina
- Sig.(ra) X, volontaria nell'Associazione/Fondazione Y
- Associazione/Fondazione Y - Leader civico 2</t>
  </si>
  <si>
    <t>Leadership civica
La funzione di cittadinanza attiva svolta con lo scopo di co-creare valore pubblico e sociale.  
Pensa alla leadership civica esercitata in questo momento a Padova. Secondo te, chi sono i piÃ¹ importanti leader civici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civica, puoi scrivere anche il Tuo nome.
Alcuni esempi: 
- Sig.(ra) X, Presidente/Membro dell'Associazione/Fondazione Y
- Sig.(ra) X, cittadina
- Sig.(ra) X, volontaria nell'Associazione/Fondazione Y
- Associazione/Fondazione Y - Leader civico 3</t>
  </si>
  <si>
    <t>Leadership civica
La funzione di cittadinanza attiva svolta con lo scopo di co-creare valore pubblico e sociale.  
Pensa alla leadership civica esercitata in questo momento a Padova. Secondo te, chi sono i piÃ¹ importanti leader civici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civica, puoi scrivere anche il Tuo nome.
Alcuni esempi: 
- Sig.(ra) X, Presidente/Membro dell'Associazione/Fondazione Y
- Sig.(ra) X, cittadina
- Sig.(ra) X, volontaria nell'Associazione/Fondazione Y
- Associazione/Fondazione Y - Leader civico 4</t>
  </si>
  <si>
    <t>Leadership civica
La funzione di cittadinanza attiva svolta con lo scopo di co-creare valore pubblico e sociale.  
Pensa alla leadership civica esercitata in questo momento a Padova. Secondo te, chi sono i piÃ¹ importanti leader civici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civica, puoi scrivere anche il Tuo nome.
Alcuni esempi: 
- Sig.(ra) X, Presidente/Membro dell'Associazione/Fondazione Y
- Sig.(ra) X, cittadina
- Sig.(ra) X, volontaria nell'Associazione/Fondazione Y
- Associazione/Fondazione Y - Leader civico 5</t>
  </si>
  <si>
    <t>Leadership civica
La funzione di cittadinanza attiva svolta con lo scopo di co-creare valore pubblico e sociale.  
Pensa alla leadership civica esercitata in questo momento a Padova. Secondo te, chi sono i piÃ¹ importanti leader civici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civica, puoi scrivere anche il Tuo nome.
Alcuni esempi: 
- Sig.(ra) X, Presidente/Membro dell'Associazione/Fondazione Y
- Sig.(ra) X, cittadina
- Sig.(ra) X, volontaria nell'Associazione/Fondazione Y
- Associazione/Fondazione Y - Leader civico 6</t>
  </si>
  <si>
    <t>Leadership civica
La funzione di cittadinanza attiva svolta con lo scopo di co-creare valore pubblico e sociale.  
Pensa alla leadership civica esercitata in questo momento a Padova. Secondo te, chi sono i piÃ¹ importanti leader civici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civica, puoi scrivere anche il Tuo nome.
Alcuni esempi: 
- Sig.(ra) X, Presidente/Membro dell'Associazione/Fondazione Y
- Sig.(ra) X, cittadina
- Sig.(ra) X, volontaria nell'Associazione/Fondazione Y
- Associazione/Fondazione Y - Leader civico 7</t>
  </si>
  <si>
    <t>Leadership civica
La funzione di cittadinanza attiva svolta con lo scopo di co-creare valore pubblico e sociale.  
Pensa alla leadership civica esercitata in questo momento a Padova. Secondo te, chi sono i piÃ¹ importanti leader civici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civica, puoi scrivere anche il Tuo nome.
Alcuni esempi: 
- Sig.(ra) X, Presidente/Membro dell'Associazione/Fondazione Y
- Sig.(ra) X, cittadina
- Sig.(ra) X, volontaria nell'Associazione/Fondazione Y
- Associazione/Fondazione Y - Leader civico 8</t>
  </si>
  <si>
    <t>Leadership civica
La funzione di cittadinanza attiva svolta con lo scopo di co-creare valore pubblico e sociale.  
Pensa alla leadership civica esercitata in questo momento a Padova. Secondo te, chi sono i piÃ¹ importanti leader civici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civica, puoi scrivere anche il Tuo nome.
Alcuni esempi: 
- Sig.(ra) X, Presidente/Membro dell'Associazione/Fondazione Y
- Sig.(ra) X, cittadina
- Sig.(ra) X, volontaria nell'Associazione/Fondazione Y
- Associazione/Fondazione Y - Leader civico 9</t>
  </si>
  <si>
    <t>Leadership civica
La funzione di cittadinanza attiva svolta con lo scopo di co-creare valore pubblico e sociale.  
Pensa alla leadership civica esercitata in questo momento a Padova. Secondo te, chi sono i piÃ¹ importanti leader civici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civica, puoi scrivere anche il Tuo nome.
Alcuni esempi: 
- Sig.(ra) X, Presidente/Membro dell'Associazione/Fondazione Y
- Sig.(ra) X, cittadina
- Sig.(ra) X, volontaria nell'Associazione/Fondazione Y
- Associazione/Fondazione Y - Leader civico 10</t>
  </si>
  <si>
    <t>Adesso pensa alle relazioni che Tu hai con questi leader civici.
Come definiresti queste relazioni?
	Una relazione formale Ã¨ una relazione che Ã¨ esplicitamente costituita e stabilita per raggiungere uno scopo comune ed Ã¨ definita, ad esempio, da un contratto o un accordo congiunto. Relazioni formali hanno una struttura definita e concordata. 
	Una relazione informale Ã¨ una relazione che non ha una struttura o ne ha una libera come, ad esempio, l'amicizia. - Selected Choice</t>
  </si>
  <si>
    <t>Adesso pensa alle relazioni che Tu hai con questi leader civici.
Come definiresti queste relazioni?
	Una relazione formale Ã¨ una relazione che Ã¨ esplicitamente costituita e stabilita per raggiungere uno scopo comune ed Ã¨ definita, ad esempio, da un contratto o un accordo congiunto. Relazioni formali hanno una struttura definita e concordata. 
	Una relazione informale Ã¨ una relazione che non ha una struttura o ne ha una libera come, ad esempio, l'amicizia. - Altro (per favore, specifica) - Testo</t>
  </si>
  <si>
    <t>Considerando la situazione attuale, ogni quanto le seguenti frasi rappresentano le relazioni che Tu hai con i leader civici?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Ci sono ciÃ² che considero buone comunicazioni tra di noi.</t>
  </si>
  <si>
    <t>Considerando la situazione attuale, ogni quanto le seguenti frasi rappresentano le relazioni che Tu hai con i leader civici?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Non mi fido di loro.</t>
  </si>
  <si>
    <t>Considerando la situazione attuale, ogni quanto le seguenti frasi rappresentano le relazioni che Tu hai con i leader civici?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Condivido con loro informazioni.</t>
  </si>
  <si>
    <t>Considerando la situazione attuale, ogni quanto le seguenti frasi rappresentano le relazioni che Tu hai con i leader civici?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Condivido con loro risorse (finanziarie, umane, strumentali).</t>
  </si>
  <si>
    <t>Considerando la situazione attuale, ogni quanto le seguenti frasi rappresentano le relazioni che Tu hai con i leader civici?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Non prendo decisioni con loro.</t>
  </si>
  <si>
    <t>Considerando la situazione attuale, ogni quanto le seguenti frasi rappresentano le relazioni che Tu hai con i leader civici?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Collaboro con loro.</t>
  </si>
  <si>
    <t>Considerando la situazione attuale, ogni quanto le seguenti frasi rappresentano le relazioni che Tu hai con i leader civici?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Partecipo alle loro iniziative.</t>
  </si>
  <si>
    <t>Considerando la situazione attuale, ogni quanto le seguenti frasi rappresentano le relazioni che Tu hai con i leader civici?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Li aiuto a risolvere problemi.</t>
  </si>
  <si>
    <t>Considerando la situazione attuale, ogni quanto le seguenti frasi rappresentano le relazioni che Tu hai con i leader civici?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Aggiusto il mio comportamento alle loro necessitÃ .</t>
  </si>
  <si>
    <t>PerchÃ© non hai relazioni dirette con i leader civici?</t>
  </si>
  <si>
    <t>Adesso che hai identificato a grandi linee i city leader della tua cittÃ , a tuo parere, quanto spesso questi city leader considerano le caratteristiche di Padova (le sue specificitÃ  territoriali, la sua storia, la sua comunitÃ ,...) quando prendono decisioni che influenzano la cittÃ ?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Leader politici</t>
  </si>
  <si>
    <t>Adesso che hai identificato a grandi linee i city leader della tua cittÃ , a tuo parere, quanto spesso questi city leader considerano le caratteristiche di Padova (le sue specificitÃ  territoriali, la sua storia, la sua comunitÃ ,...) quando prendono decisioni che influenzano la cittÃ ?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Leader manageriali</t>
  </si>
  <si>
    <t>Adesso che hai identificato a grandi linee i city leader della tua cittÃ , a tuo parere, quanto spesso questi city leader considerano le caratteristiche di Padova (le sue specificitÃ  territoriali, la sua storia, la sua comunitÃ ,...) quando prendono decisioni che influenzano la cittÃ ?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Leader imprenditoriali</t>
  </si>
  <si>
    <t>Adesso che hai identificato a grandi linee i city leader della tua cittÃ , a tuo parere, quanto spesso questi city leader considerano le caratteristiche di Padova (le sue specificitÃ  territoriali, la sua storia, la sua comunitÃ ,...) quando prendono decisioni che influenzano la cittÃ ?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Leader civici</t>
  </si>
  <si>
    <t>Parte 3 di 4. Resilienza della cittÃ  e della sua comunitÃ 
Una cittÃ  e una comunitÃ  resilienti sono in grado di sopravvivere, adattarsi e svilupparsi indipendentemente dal tipo di crisi (acute o croniche)  che si trovano ad affrontare (100 Resilient Cities, Rockefeller Foundation). 
Considerando la definizione di resilienza scritta sopra, come percepisci la tua cittÃ ? 
Primo, considerando le infrastrutture di Padova. 
Ãˆ possibile dare un giudizio da "Completamente in disaccordo" a "Completamente d'accordo". - La mia cittÃ  tende a riprendersi rapidamente dopo i momenti difficili.</t>
  </si>
  <si>
    <t>Parte 3 di 4. Resilienza della cittÃ  e della sua comunitÃ 
Una cittÃ  e una comunitÃ  resilienti sono in grado di sopravvivere, adattarsi e svilupparsi indipendentemente dal tipo di crisi (acute o croniche)  che si trovano ad affrontare (100 Resilient Cities, Rockefeller Foundation). 
Considerando la definizione di resilienza scritta sopra, come percepisci la tua cittÃ ? 
Primo, considerando le infrastrutture di Padova. 
Ãˆ possibile dare un giudizio da "Completamente in disaccordo" a "Completamente d'accordo". - La mia cittÃ  ha difficoltÃ  a sopravvivere a eventi stressanti.</t>
  </si>
  <si>
    <t>Parte 3 di 4. Resilienza della cittÃ  e della sua comunitÃ 
Una cittÃ  e una comunitÃ  resilienti sono in grado di sopravvivere, adattarsi e svilupparsi indipendentemente dal tipo di crisi (acute o croniche)  che si trovano ad affrontare (100 Resilient Cities, Rockefeller Foundation). 
Considerando la definizione di resilienza scritta sopra, come percepisci la tua cittÃ ? 
Primo, considerando le infrastrutture di Padova. 
Ãˆ possibile dare un giudizio da "Completamente in disaccordo" a "Completamente d'accordo". - La mia cittÃ  non impiega molto tempo a ristabilirsi dopo un evento stressante.</t>
  </si>
  <si>
    <t>Parte 3 di 4. Resilienza della cittÃ  e della sua comunitÃ 
Una cittÃ  e una comunitÃ  resilienti sono in grado di sopravvivere, adattarsi e svilupparsi indipendentemente dal tipo di crisi (acute o croniche)  che si trovano ad affrontare (100 Resilient Cities, Rockefeller Foundation). 
Considerando la definizione di resilienza scritta sopra, come percepisci la tua cittÃ ? 
Primo, considerando le infrastrutture di Padova. 
Ãˆ possibile dare un giudizio da "Completamente in disaccordo" a "Completamente d'accordo". - Per la mia cittÃ  Ã¨ difficile riprendersi quando succede qualcosa di brutto.</t>
  </si>
  <si>
    <t>Parte 3 di 4. Resilienza della cittÃ  e della sua comunitÃ 
Una cittÃ  e una comunitÃ  resilienti sono in grado di sopravvivere, adattarsi e svilupparsi indipendentemente dal tipo di crisi (acute o croniche)  che si trovano ad affrontare (100 Resilient Cities, Rockefeller Foundation). 
Considerando la definizione di resilienza scritta sopra, come percepisci la tua cittÃ ? 
Primo, considerando le infrastrutture di Padova. 
Ãˆ possibile dare un giudizio da "Completamente in disaccordo" a "Completamente d'accordo". - La mia cittÃ  di solito supera i periodi difficili con pochi problemi.</t>
  </si>
  <si>
    <t>Parte 3 di 4. Resilienza della cittÃ  e della sua comunitÃ 
Una cittÃ  e una comunitÃ  resilienti sono in grado di sopravvivere, adattarsi e svilupparsi indipendentemente dal tipo di crisi (acute o croniche)  che si trovano ad affrontare (100 Resilient Cities, Rockefeller Foundation). 
Considerando la definizione di resilienza scritta sopra, come percepisci la tua cittÃ ? 
Primo, considerando le infrastrutture di Padova. 
Ãˆ possibile dare un giudizio da "Completamente in disaccordo" a "Completamente d'accordo". - La mia cittÃ  tende a impiegare molto tempo a liberarsi dagli imprevisti che la inceppano.</t>
  </si>
  <si>
    <t>Secondo, considerando la comunitÃ  (gruppo di persone) di Padova. 
Ãˆ possibile dare un giudizio da "Completamente in disaccordo" a "Completamente d'accordo". - La comunitÃ  della mia cittÃ  tende a riprendersi rapidamente dopo i momenti difficili.</t>
  </si>
  <si>
    <t>Secondo, considerando la comunitÃ  (gruppo di persone) di Padova. 
Ãˆ possibile dare un giudizio da "Completamente in disaccordo" a "Completamente d'accordo". - La comunitÃ  della mia cittÃ  ha difficoltÃ  a sopravvivere a eventi stressanti.</t>
  </si>
  <si>
    <t>Secondo, considerando la comunitÃ  (gruppo di persone) di Padova. 
Ãˆ possibile dare un giudizio da "Completamente in disaccordo" a "Completamente d'accordo". - La comunitÃ  della mia cittÃ  non impiega molto tempo a ristabilirsi dopo un evento stressante.</t>
  </si>
  <si>
    <t>Secondo, considerando la comunitÃ  (gruppo di persone) di Padova. 
Ãˆ possibile dare un giudizio da "Completamente in disaccordo" a "Completamente d'accordo". - Per la comunitÃ  della mia cittÃ  Ã¨ difficile riprendersi quando succede qualcosa di brutto.</t>
  </si>
  <si>
    <t>Secondo, considerando la comunitÃ  (gruppo di persone) di Padova. 
Ãˆ possibile dare un giudizio da "Completamente in disaccordo" a "Completamente d'accordo". - La comunitÃ  della mia cittÃ  di solito supera i periodi difficili con pochi problemi.</t>
  </si>
  <si>
    <t>Secondo, considerando la comunitÃ  (gruppo di persone) di Padova. 
Ãˆ possibile dare un giudizio da "Completamente in disaccordo" a "Completamente d'accordo". - La comunitÃ  della mia cittÃ  tende a impiegare molto tempo a liberarsi dagli imprevisti che la inceppano.</t>
  </si>
  <si>
    <t>Per favore, fornisci i seguenti dati per ragioni statistiche. - Il tuo genere</t>
  </si>
  <si>
    <t>Per favore, fornisci i seguenti dati per ragioni statistiche. - La tua etÃ </t>
  </si>
  <si>
    <t>Per favore, fornisci i seguenti dati per ragioni statistiche. - La tua occupazione</t>
  </si>
  <si>
    <t>Leader politico</t>
  </si>
  <si>
    <t>Pa1</t>
  </si>
  <si>
    <t>Sergio Giordani, Sindaco di Padova</t>
  </si>
  <si>
    <t>On. Alessandro Zan, Parlamentare della Repubblica</t>
  </si>
  <si>
    <t>Massimo Bitonci, Consigliere comunale</t>
  </si>
  <si>
    <t>Arturo Lorenzoni, Vicesindaco di Padova</t>
  </si>
  <si>
    <t>Matteo Cavatton, Consigliere Comunale</t>
  </si>
  <si>
    <t>Fernando Zilio, Presidente Camera di Commercio di Padova</t>
  </si>
  <si>
    <t>Coalizione Civica, partito politico</t>
  </si>
  <si>
    <t>Sen. Giorgio Santini, Senatore della Repubblica</t>
  </si>
  <si>
    <t>Andrea Micalizzi, Assessore di Padova</t>
  </si>
  <si>
    <t>Daniela Ruffini, Consigliera Comunale</t>
  </si>
  <si>
    <t>Fondazione Cariparo</t>
  </si>
  <si>
    <t>Camera di Commercio di Padova</t>
  </si>
  <si>
    <t>AcegasAps</t>
  </si>
  <si>
    <t>PerchÃ¨ si tratta di un mondo molto distante da quello in cui mi sono formato e non mi Ã¨ mai capitato, nello svolgimento del mio ruolo, di interfacciarmi direttamente con tali mondi.</t>
  </si>
  <si>
    <t>AlÃ¬ group s.r.l.</t>
  </si>
  <si>
    <t>Aspiag Service s.r.l.</t>
  </si>
  <si>
    <t>Morellato S.p.a.</t>
  </si>
  <si>
    <t>Non solo, ma, come nel caso precedente, non ho esattamente idea di chi siano. per etÃ  ed educazione non sono mai venuto a contastto con quel mondo e, a dirla tutta, mi Ã¨ davvero difficile capire, da completamente estraneo, un mondo simile, i rapporti di forza, le mosse di potere.
Ad essere veramente onesto, per quanto importante sia conoscere il tessuto produttivo e impreditoriale del posto in cui si Ã¨ cresciuti, non vedo come io ne possa aver acquisito contezza e, per ora, non credo che sia la mia prima mancanza
(questo lo scrivo perchÃ¨ sono davvero molto dubbioso sul fatto di essere anche minimamente rappresentativo dei "leader politici" di Padova).</t>
  </si>
  <si>
    <t>Medici con l'Africa CUAMM, associazione</t>
  </si>
  <si>
    <t>don Claudio Cipolla, Vescovo di Padova</t>
  </si>
  <si>
    <t>CARITAS diocesana di Padova</t>
  </si>
  <si>
    <t>Paolo Giaretta, ex-sindaco di Padova</t>
  </si>
  <si>
    <t>suor Lia Gianesello, direttrice Cucine Economiche Popolari</t>
  </si>
  <si>
    <t>Umberto Curi, professore di filosofia Unipd</t>
  </si>
  <si>
    <t>Adolfo Locci, rabbino di Padova</t>
  </si>
  <si>
    <t>Maschio</t>
  </si>
  <si>
    <t>studente di dottorato</t>
  </si>
  <si>
    <t>Leader manageriale</t>
  </si>
  <si>
    <t>Pa2</t>
  </si>
  <si>
    <t>Sindaco Sergio Giordani</t>
  </si>
  <si>
    <t>Presidente Giunta Provinciale Enoch Soranzo</t>
  </si>
  <si>
    <t>Presidente Confindustria Massimo Finco</t>
  </si>
  <si>
    <t>Rosario Rizzuto Rettore UniversitÃ  di Padova</t>
  </si>
  <si>
    <t>Direttore generale azienda sanitaria Luciano Fior</t>
  </si>
  <si>
    <t>PerchÃ¨  non si occupano della singola istituzione scolastica. Ho relazioni occasionali con i loro delegati, collaboratori, sottoposti ecc.</t>
  </si>
  <si>
    <t>Direttore generale Azienda Sanitaria Padova Luciano Fior</t>
  </si>
  <si>
    <t>Direttore Ufficio Scolastico Regionale Venezia Daniela Beltrame</t>
  </si>
  <si>
    <t>Presidente CdA Busitalia Padova Andrea Ragona</t>
  </si>
  <si>
    <t>Direttore Trenitalia Regione Veneto</t>
  </si>
  <si>
    <t>PerchÃ© non si occupano delle singole istituzioni scolastiche.</t>
  </si>
  <si>
    <t>Massimo Finco Confindustria Padova</t>
  </si>
  <si>
    <t>Luciano Fior Azienda Sanitaria Locale</t>
  </si>
  <si>
    <t>PerchÃ© non si occupano della singola istituzione scolastica.</t>
  </si>
  <si>
    <t>Responsabile dei Centri che raccolgono associazioni di volontariato</t>
  </si>
  <si>
    <t>Sergio Giordani Sindaco di Padova</t>
  </si>
  <si>
    <t>PerchÃ© non si occupano di singole istituzioni scolastiche come quella che io dirigo.</t>
  </si>
  <si>
    <t>Dirigente scolastico</t>
  </si>
  <si>
    <t>Pa3</t>
  </si>
  <si>
    <t>Micalizzi, assessore (PD)</t>
  </si>
  <si>
    <t>Bettin, portavoce del Sindco (PD)</t>
  </si>
  <si>
    <t>Berno, consigliere (PD)</t>
  </si>
  <si>
    <t>Tiso, consigliere (PD)</t>
  </si>
  <si>
    <t>Lorenzoni, vicesindaco (Coalizione Civica)</t>
  </si>
  <si>
    <t>Rampazzo, consigliere (Coalizione Civica)</t>
  </si>
  <si>
    <t>Per i primi 4 piÃ¹ formali che informali; per gli ultimi 2 piÃ¹ informali che formali</t>
  </si>
  <si>
    <t>Zilio, camera di commercio</t>
  </si>
  <si>
    <t>Cannella, gruppo AlÃ¬</t>
  </si>
  <si>
    <t>UniversitÃ  di Padova</t>
  </si>
  <si>
    <t>Cannella, AlÃ¬</t>
  </si>
  <si>
    <t>Grandi strutture di vendita</t>
  </si>
  <si>
    <t>ZIP</t>
  </si>
  <si>
    <t>Banca Etica</t>
  </si>
  <si>
    <t>Beppe Martinello, angoli di Mondo</t>
  </si>
  <si>
    <t>Diocesi</t>
  </si>
  <si>
    <t>M</t>
  </si>
  <si>
    <t>dipendente pubblico</t>
  </si>
  <si>
    <t>Pa4</t>
  </si>
  <si>
    <t>1 and 4</t>
  </si>
  <si>
    <t>Sergio Giordani</t>
  </si>
  <si>
    <t>Arturo Lorenzoni</t>
  </si>
  <si>
    <t>Giorgio Santini</t>
  </si>
  <si>
    <t>Giustina Destro</t>
  </si>
  <si>
    <t xml:space="preserve">Flavio Zanonato </t>
  </si>
  <si>
    <t>Massimo bitonci</t>
  </si>
  <si>
    <t>Fernando Zilio, presidente CCIAA</t>
  </si>
  <si>
    <t>Rosario Rizzuto, Rettore</t>
  </si>
  <si>
    <t>Vescovo Claudio Cipolla</t>
  </si>
  <si>
    <t>Domenico Mantoan, direttore Azienda Zero USL</t>
  </si>
  <si>
    <t>Canella, supermercati ALI</t>
  </si>
  <si>
    <t>Banzato, Acciaierie Venete</t>
  </si>
  <si>
    <t>Finco, presidente Confindustria</t>
  </si>
  <si>
    <t>Carraro della Carraro</t>
  </si>
  <si>
    <t>Arturo Lorenzoni, vicesindaco</t>
  </si>
  <si>
    <t>Emanuele Alecci, presidente CSV</t>
  </si>
  <si>
    <t>Muraro, Presidente Fondazione Cariparo</t>
  </si>
  <si>
    <t>maschio</t>
  </si>
  <si>
    <t>professore universitario</t>
  </si>
  <si>
    <t>Pa5</t>
  </si>
  <si>
    <t>Sergio Giordani, Sindaco</t>
  </si>
  <si>
    <t>Arturo Lorenzoni, Vicesindaco</t>
  </si>
  <si>
    <t>Coalizione Civica per Padova</t>
  </si>
  <si>
    <t>Massimo Bettin, Portavoce del Sindaco</t>
  </si>
  <si>
    <t>Partito Democratico di Padova</t>
  </si>
  <si>
    <t>Massimo Bitonci, Consigliere Comunale</t>
  </si>
  <si>
    <t>Matteo Cavatton Consigliere Comunale</t>
  </si>
  <si>
    <t>Nicola Rampazzo, Consigliere Comunale</t>
  </si>
  <si>
    <t>Franco Fabris, Caposettore Urbanistica Padova</t>
  </si>
  <si>
    <t>Confindustria Padova</t>
  </si>
  <si>
    <t>Andrea Ragona, Presidente Busitalia Veneto</t>
  </si>
  <si>
    <t>Roberto Tosetto, Staff del Sindaco</t>
  </si>
  <si>
    <t>ANCE Padova -  Collegio Costruttori Edili</t>
  </si>
  <si>
    <t>Legambiente Padova</t>
  </si>
  <si>
    <t>Massimo Finco, Presidente Confindustria Padova</t>
  </si>
  <si>
    <t>Fernando Zilio, Presidente Camera di Commercio Padova</t>
  </si>
  <si>
    <t>Franco Zecchinato, Presidente Cooperativa Agricola El Tamiso</t>
  </si>
  <si>
    <t>Antonio Leonardo Cetera, ANCE Padova</t>
  </si>
  <si>
    <t>In parte non ci sono state occasioni e in parte penso che la politica debba essere indipendente dai poteri economici.</t>
  </si>
  <si>
    <t>Padova2020</t>
  </si>
  <si>
    <t>Fondazione Cassa di Risparmio Padova e Rovigo</t>
  </si>
  <si>
    <t>ARCI Padova</t>
  </si>
  <si>
    <t>Floriana Rizzetto, Presidente ANPI Padova</t>
  </si>
  <si>
    <t>Umberto Curi, docente UniversitÃ  di Padova</t>
  </si>
  <si>
    <t>Associazione Italia Nostra</t>
  </si>
  <si>
    <t>Lavoratore Autonomo</t>
  </si>
  <si>
    <t>Pa6</t>
  </si>
  <si>
    <t>sindaco Sergio Giordani</t>
  </si>
  <si>
    <t>assessore alla cultura Colasio</t>
  </si>
  <si>
    <t>vice sindaco Arturo Lorenzoni</t>
  </si>
  <si>
    <t xml:space="preserve">relazioni di reciproco rispetto e collaborazione </t>
  </si>
  <si>
    <t>manager che hanno a cuore l'interesse della collettivitÃ  di Padova</t>
  </si>
  <si>
    <t xml:space="preserve">leader che si spendono per il territorio di Padova </t>
  </si>
  <si>
    <t>leader con forte spirito civico</t>
  </si>
  <si>
    <t xml:space="preserve">Azienda Facco </t>
  </si>
  <si>
    <t xml:space="preserve">Canella </t>
  </si>
  <si>
    <t xml:space="preserve">gottardo </t>
  </si>
  <si>
    <t>Fondazione Zancan</t>
  </si>
  <si>
    <t>caritas</t>
  </si>
  <si>
    <t>IRP</t>
  </si>
  <si>
    <t xml:space="preserve">BUONI RAPPORTI DI COLLABORAZIONE </t>
  </si>
  <si>
    <t>FEMMINA</t>
  </si>
  <si>
    <t>IMPIEGATA</t>
  </si>
  <si>
    <t>Pa7</t>
  </si>
  <si>
    <t>SINDACO DI PADOVA SERGIO GIORDANI</t>
  </si>
  <si>
    <t>VICE SINDACO ARTURO LORENZONI</t>
  </si>
  <si>
    <t>CAPOGRUPPO LEGA NORD MASSIMO BITONCI</t>
  </si>
  <si>
    <t>PRESIDENTE CAMERA DI COMMERCIO FERNANDO ZILIO</t>
  </si>
  <si>
    <t>MAGNIFICO RETTORE UNIVERSITA' ROSARIO RIZZUTO</t>
  </si>
  <si>
    <t>PRESIDENTE ASCOM PATRIZIO BERTIN</t>
  </si>
  <si>
    <t>PRESIDENTE ALI' FRANCESCO CANELLA</t>
  </si>
  <si>
    <t>PRESIDENTE NONSOLOSPORT SERGIO GIORDANI</t>
  </si>
  <si>
    <t>PRESIDENTE CALCIO PADOVA ROBERTO BONETTO</t>
  </si>
  <si>
    <t>PRESIDENTE CSV EMANUELE ALECCI</t>
  </si>
  <si>
    <t>PRESIDENTE CSI MARCO ILLOTTI</t>
  </si>
  <si>
    <t>VOLONTARIO PROTEZIONE CIVILE ALFREDO DRAGO</t>
  </si>
  <si>
    <t>maschile</t>
  </si>
  <si>
    <t>avvocato</t>
  </si>
  <si>
    <t>Pa8</t>
  </si>
  <si>
    <t>Vicesindaco Arturo Lorenzoni</t>
  </si>
  <si>
    <t>Assessori  comunali</t>
  </si>
  <si>
    <t>Consiglieri comunali</t>
  </si>
  <si>
    <t xml:space="preserve">Dirigenti Comune </t>
  </si>
  <si>
    <t>Segretario Generale Camera di Commercio Pirazzini</t>
  </si>
  <si>
    <t>Rettore UniversitÃ  degli Studi Rosario Rizzuto</t>
  </si>
  <si>
    <t>Segretario Generale del Comune di Padova</t>
  </si>
  <si>
    <t>SocietÃ  in house APS Holding Spa - Presidente e Amm.tore delegato</t>
  </si>
  <si>
    <t>Dirigenti Provincia di Padova</t>
  </si>
  <si>
    <t>Azienda Morellato</t>
  </si>
  <si>
    <t>Azienda Safilo</t>
  </si>
  <si>
    <t>Azienda SIT La precisa</t>
  </si>
  <si>
    <t>Fondazione Bano onlus</t>
  </si>
  <si>
    <t>Fondazione Cassa di Risparmio di Padova e Rovigo</t>
  </si>
  <si>
    <t>Fondazione OIC onlus</t>
  </si>
  <si>
    <t>Fondazione IRPEA</t>
  </si>
  <si>
    <t>Segretario Generale Comune</t>
  </si>
  <si>
    <t>Civic Leader</t>
  </si>
  <si>
    <t>Pa9</t>
  </si>
  <si>
    <t>Consigliere Massimo Bitonci</t>
  </si>
  <si>
    <t>Vice Sindaco Arturo Lorenzoni</t>
  </si>
  <si>
    <t>Consigliere Eleonora Mosco</t>
  </si>
  <si>
    <t>Sindaco Luciano Salvo'</t>
  </si>
  <si>
    <t>in alcuni casi formali e in altre molto informali</t>
  </si>
  <si>
    <t>Presidente CCIAA di Padova - Fernando Zilio</t>
  </si>
  <si>
    <t>a seconda dei soggetti da molto formali a molto amicali</t>
  </si>
  <si>
    <t>Massimo Carraro - Morellato SpA</t>
  </si>
  <si>
    <t>Luigi Sposato - NON ricordo il nome dell'azienda interinale</t>
  </si>
  <si>
    <t>Daniela Giuriati - Cabassi &amp; Giuriati</t>
  </si>
  <si>
    <t>Paolo Tramonti - Bios Line</t>
  </si>
  <si>
    <t>anche in questo caso a volte formali e a volte informali</t>
  </si>
  <si>
    <t>Arturo Lorenzoni - vecesindaco</t>
  </si>
  <si>
    <t>Massimo Bitonci - Consigliere</t>
  </si>
  <si>
    <t>Sergio Giordani - sindaco</t>
  </si>
  <si>
    <t>Comitato no antenna</t>
  </si>
  <si>
    <t>Eleonora Mosco - Consigliere</t>
  </si>
  <si>
    <t>a seconda della situazione</t>
  </si>
  <si>
    <t>uomo</t>
  </si>
  <si>
    <t>Informatico</t>
  </si>
  <si>
    <t>Pa10</t>
  </si>
  <si>
    <t>Sindaco Giordani</t>
  </si>
  <si>
    <t>ViceSindaco Lorenzoni</t>
  </si>
  <si>
    <t>portavoce del Sindaco Bettin</t>
  </si>
  <si>
    <t>Coalizione Civica</t>
  </si>
  <si>
    <t>assessore Micalizzi</t>
  </si>
  <si>
    <t>Presidente Camera Commercio Zilio</t>
  </si>
  <si>
    <t>AD BusItalia Veneto Viola</t>
  </si>
  <si>
    <t>Presidente Fondazione Cassa di Risparmio Finesso</t>
  </si>
  <si>
    <t>Capo Area Urbanistica MobilitÃ  Verde Ambiente Fabris</t>
  </si>
  <si>
    <t>Presidente della ZIP</t>
  </si>
  <si>
    <t>Presidente Padova Calcio</t>
  </si>
  <si>
    <t>Rettore dell'UniversitÃ </t>
  </si>
  <si>
    <t>Direttore AZIENDA Opsedaliera</t>
  </si>
  <si>
    <t xml:space="preserve">Presidente Safilo </t>
  </si>
  <si>
    <t>AD Peroni</t>
  </si>
  <si>
    <t xml:space="preserve">Presidente Centro Servizio Volontariato </t>
  </si>
  <si>
    <t>Segretario cittadino Camera del Lavoro CGIL</t>
  </si>
  <si>
    <t>Presidente Croce Verde</t>
  </si>
  <si>
    <t>portavoce Beati Costruttori di Pace</t>
  </si>
  <si>
    <t>Presidente Comitato Mura</t>
  </si>
  <si>
    <t>dipendente</t>
  </si>
  <si>
    <t>Pa11</t>
  </si>
  <si>
    <t>nessuno</t>
  </si>
  <si>
    <t>Non sostengono la Cultura</t>
  </si>
  <si>
    <t>L'associazione Ã¨ apolitica</t>
  </si>
  <si>
    <t>pensionato</t>
  </si>
  <si>
    <t>Pa12</t>
  </si>
  <si>
    <t>Masimo Bettin</t>
  </si>
  <si>
    <t>Massimo Bitonci</t>
  </si>
  <si>
    <t>NiccolÃ² Ghedini</t>
  </si>
  <si>
    <t>Flavio Zanonato</t>
  </si>
  <si>
    <t>non c'Ã¨ una voce adatta a tutti i leader, con alcuni tot.informali, per altri tot. formali ecc</t>
  </si>
  <si>
    <t>Zilio pres. camera commercio</t>
  </si>
  <si>
    <t>tosato confcooperative</t>
  </si>
  <si>
    <t>Sergio giordani</t>
  </si>
  <si>
    <t>tabacchi safilo</t>
  </si>
  <si>
    <t>Parancola della Parfin</t>
  </si>
  <si>
    <t>Ometto Luigi edili</t>
  </si>
  <si>
    <t>Coalizione Civica - Lorenzoni</t>
  </si>
  <si>
    <t>CSV lion</t>
  </si>
  <si>
    <t>don Luca Favarin</t>
  </si>
  <si>
    <t>Stefano Ferro</t>
  </si>
  <si>
    <t>Consigliere Comunale</t>
  </si>
  <si>
    <t>Pa13</t>
  </si>
  <si>
    <t>Massimo Bitonci, Consigliere Comunale, ex Sindaco</t>
  </si>
  <si>
    <t>PD (partito politico)</t>
  </si>
  <si>
    <t>Coalizione Civica (movimento politico)</t>
  </si>
  <si>
    <t>Arturo Lorenzoni (Vice Sindaco)</t>
  </si>
  <si>
    <t>Flavio Zanonato (Europarlamentare, ex sindaco)</t>
  </si>
  <si>
    <t>Roberto Marcato (Consigliere Regionale)</t>
  </si>
  <si>
    <t>NiccolÃ² Ghedini (Parlamentare Forza Italia)</t>
  </si>
  <si>
    <t>Mons. Claudio Cipolla (Vescovo)</t>
  </si>
  <si>
    <t>Il Mattino di Padova (quotidiano locale)</t>
  </si>
  <si>
    <t>UniversitÃ  degli Studi di Padova</t>
  </si>
  <si>
    <t>Francesco Canella (Proprietario supermercati AlÃ¬)</t>
  </si>
  <si>
    <t>Chicco Contin (organizzatore di eventi)</t>
  </si>
  <si>
    <t xml:space="preserve">Padova Pride Village </t>
  </si>
  <si>
    <t>Ikea</t>
  </si>
  <si>
    <t>Safilo</t>
  </si>
  <si>
    <t>AlÃ¬ - Canella</t>
  </si>
  <si>
    <t>Movimento del Buonsenso</t>
  </si>
  <si>
    <t>Comitato no tram</t>
  </si>
  <si>
    <t>Associazione Vecia Padova</t>
  </si>
  <si>
    <t xml:space="preserve">Libero professionista </t>
  </si>
  <si>
    <t>Pa14</t>
  </si>
  <si>
    <t xml:space="preserve">DIRETTORE ULSS </t>
  </si>
  <si>
    <t xml:space="preserve">SINDACO E GIUNTA </t>
  </si>
  <si>
    <t>PREFETTO</t>
  </si>
  <si>
    <t xml:space="preserve">FONDAZIONE BANCARIA </t>
  </si>
  <si>
    <t>UNIVERSITA'</t>
  </si>
  <si>
    <t xml:space="preserve">ULSS </t>
  </si>
  <si>
    <t xml:space="preserve">ASSOCIAZIONI DI CATEGORIA </t>
  </si>
  <si>
    <t xml:space="preserve">COOPERATIVE SOCIALI </t>
  </si>
  <si>
    <t>CSV</t>
  </si>
  <si>
    <t>CARITAS</t>
  </si>
  <si>
    <t>ASSOCIAZIONI DI VOLONTARIATO</t>
  </si>
  <si>
    <t>FEMMINILE</t>
  </si>
  <si>
    <t>35 ANNI</t>
  </si>
  <si>
    <t>ASSESSORA</t>
  </si>
  <si>
    <t>Pa15</t>
  </si>
  <si>
    <t>Sig. Giordani, Sindaco</t>
  </si>
  <si>
    <t>Sig.Lorenzoni, Vice-Sindaco</t>
  </si>
  <si>
    <t>Sig.Zilio, Presidente Camera di Commercio</t>
  </si>
  <si>
    <t>Sig. Rizzuto, Magnifico Rettore UniversitÃ </t>
  </si>
  <si>
    <t>Sig. Tosetto, Direttore Generale Interporto</t>
  </si>
  <si>
    <t>Sig.Flor, Direttore Generale Azienda Ospedaliera</t>
  </si>
  <si>
    <t>Sig. Finco, Presidente Confindustria Padova</t>
  </si>
  <si>
    <t>Sig.Bertin, Presidente Ascom</t>
  </si>
  <si>
    <t>Sig.Cipolla, Vescovo di Padova</t>
  </si>
  <si>
    <t>Accademia Galileiana</t>
  </si>
  <si>
    <t>Comitato FAI Padova</t>
  </si>
  <si>
    <t>Comitato Mura Padova</t>
  </si>
  <si>
    <t>Docente/giornalista</t>
  </si>
  <si>
    <t>Pa16</t>
  </si>
  <si>
    <t xml:space="preserve">sergio giordani sindaco </t>
  </si>
  <si>
    <t xml:space="preserve">massimo bitonci consigliere e parlamentare </t>
  </si>
  <si>
    <t xml:space="preserve">flavio zanonato parlamentare  europeo </t>
  </si>
  <si>
    <t>partito democratico locale</t>
  </si>
  <si>
    <t xml:space="preserve">coalizione civica associazione politica </t>
  </si>
  <si>
    <t xml:space="preserve">amopadova associazione politica </t>
  </si>
  <si>
    <t xml:space="preserve">arturo lorenzoni vice sindaco </t>
  </si>
  <si>
    <t xml:space="preserve">padova civica associazione politica </t>
  </si>
  <si>
    <t xml:space="preserve">alessandro zan parlamentare </t>
  </si>
  <si>
    <t xml:space="preserve">maria elisabetta casellati parlamentare </t>
  </si>
  <si>
    <t xml:space="preserve">fernado ziglio presidente CCIAA </t>
  </si>
  <si>
    <t xml:space="preserve">massimo finco presidente industriali </t>
  </si>
  <si>
    <t xml:space="preserve">ascom </t>
  </si>
  <si>
    <t>antonio finotti presidente fondazione cariparo</t>
  </si>
  <si>
    <t xml:space="preserve">massimo carraro imprenditore </t>
  </si>
  <si>
    <t>giuseppe basso citta della speranza</t>
  </si>
  <si>
    <t xml:space="preserve">andrea ragona legambiente </t>
  </si>
  <si>
    <t xml:space="preserve">suor lia cucine popolari </t>
  </si>
  <si>
    <t xml:space="preserve">alessandro campioni - amissi del piovego </t>
  </si>
  <si>
    <t xml:space="preserve">quadro aziendale </t>
  </si>
  <si>
    <t>Pa17</t>
  </si>
  <si>
    <t>Partito Democratico</t>
  </si>
  <si>
    <t>Antonio Bressa</t>
  </si>
  <si>
    <t>Fernando Zilio</t>
  </si>
  <si>
    <t>Acegas</t>
  </si>
  <si>
    <t>Paradigma</t>
  </si>
  <si>
    <t>Andrea Micalizzi</t>
  </si>
  <si>
    <t>Pa18</t>
  </si>
  <si>
    <t>Giordani Sergio</t>
  </si>
  <si>
    <t>Lorenzoni Arturo</t>
  </si>
  <si>
    <t>Bitonci Massimo</t>
  </si>
  <si>
    <t>Rosario Rizzuto Rettore UniversitÃ </t>
  </si>
  <si>
    <t>Zilio Presidente Camera di Commercio</t>
  </si>
  <si>
    <t>Zambello Presidente Ordine Assistenti Sociali</t>
  </si>
  <si>
    <t>Ragona Andrea Presidente Bus Italia Veneto</t>
  </si>
  <si>
    <t>Massimo Finco Presidente Confindustria Padova</t>
  </si>
  <si>
    <t>Antonio Finotti Presidente Fondazione Cariparo</t>
  </si>
  <si>
    <t>Roberto Baldo Presidente Confcooperative Veneto</t>
  </si>
  <si>
    <t>Patrizio Bertin Presidente Ascom Padova</t>
  </si>
  <si>
    <t>Antonio Finotti Fondazione Cariparo</t>
  </si>
  <si>
    <t>Claudio Cipolla Vescovo di Padova</t>
  </si>
  <si>
    <t>Emanuele Alecci Centro Servizi Volontariato Padova</t>
  </si>
  <si>
    <t>Luca Facco Direttore Caritas Padova</t>
  </si>
  <si>
    <t>femmina</t>
  </si>
  <si>
    <t>51 anni</t>
  </si>
  <si>
    <t>Assistente Sociale</t>
  </si>
  <si>
    <t>Pa19</t>
  </si>
  <si>
    <t>Luigi Tarzia</t>
  </si>
  <si>
    <t xml:space="preserve">Arturo Lorenzoni </t>
  </si>
  <si>
    <t xml:space="preserve">AlÃ¬ supermercati </t>
  </si>
  <si>
    <t>Non solo sport</t>
  </si>
  <si>
    <t>Luigi Sposato</t>
  </si>
  <si>
    <t>Non câ€™ mai stata lâ€™occasione di conoscerli</t>
  </si>
  <si>
    <t>AlÃ¬</t>
  </si>
  <si>
    <t>Benetton</t>
  </si>
  <si>
    <t xml:space="preserve">Non li conosco </t>
  </si>
  <si>
    <t xml:space="preserve">Sergio Giordani </t>
  </si>
  <si>
    <t xml:space="preserve">Simone Pillitteri </t>
  </si>
  <si>
    <t xml:space="preserve">maschio </t>
  </si>
  <si>
    <t>insegnante</t>
  </si>
  <si>
    <t>Business Leader</t>
  </si>
  <si>
    <t>Pa20</t>
  </si>
  <si>
    <t>SINDACO DELLA CITTA' GIORDANI</t>
  </si>
  <si>
    <t>EX SINDACO DELLA CITTA' ZANONATO</t>
  </si>
  <si>
    <t>RETTORE UNIVERSITA' RIZZUTO</t>
  </si>
  <si>
    <t xml:space="preserve">PRESIDENTE CAMERA DI COMMERCIO ZILIO </t>
  </si>
  <si>
    <t>VESCOVO CIPOLLA</t>
  </si>
  <si>
    <t>PRESIDENTE FONDAZIONE CASSA DI RISPARMIO FINOTTI</t>
  </si>
  <si>
    <t xml:space="preserve">PRESIDENTE CAMERA COMMERCIO </t>
  </si>
  <si>
    <t>PRESIDENTE INTERPORTO MERCI</t>
  </si>
  <si>
    <t>SINDACO</t>
  </si>
  <si>
    <t>PRESIDENTE CONFINDUSTRIA PADOVA</t>
  </si>
  <si>
    <t>PRESIDENTE COMMERCIANTI</t>
  </si>
  <si>
    <t>PRESIDENTE CAMERA COMMERCIO</t>
  </si>
  <si>
    <t>PRESIDENTE COSTRUTTORI EDILI</t>
  </si>
  <si>
    <t xml:space="preserve">PRESIDENTE COMPAGNIA DELLE OPERE </t>
  </si>
  <si>
    <t>VICESINDACO LORENZONI</t>
  </si>
  <si>
    <t>NON COMBACIANO GLI INTERESSI</t>
  </si>
  <si>
    <t>MASCHIO</t>
  </si>
  <si>
    <t>IMPRENDITORE</t>
  </si>
  <si>
    <t>Pa21</t>
  </si>
  <si>
    <t>sindaco</t>
  </si>
  <si>
    <t>lorenzon</t>
  </si>
  <si>
    <t>assessore sociale</t>
  </si>
  <si>
    <t>presidente cciaa</t>
  </si>
  <si>
    <t>direzione aps</t>
  </si>
  <si>
    <t>presidente fondaizone cariparo</t>
  </si>
  <si>
    <t>presidente morellato spa</t>
  </si>
  <si>
    <t>presidente cariveneto</t>
  </si>
  <si>
    <t>presidente tivigest debellini</t>
  </si>
  <si>
    <t>vescovo cipolla</t>
  </si>
  <si>
    <t>direttivo fondazione zancan</t>
  </si>
  <si>
    <t>rettore universitÃ </t>
  </si>
  <si>
    <t>manger</t>
  </si>
  <si>
    <t>Pa22</t>
  </si>
  <si>
    <t>Arturo Lorenzoni - vicesindaco</t>
  </si>
  <si>
    <t>coalizione civica padova</t>
  </si>
  <si>
    <t xml:space="preserve">Centro servizio per il volontariato </t>
  </si>
  <si>
    <t xml:space="preserve">Fernando zilio, camera di commercio </t>
  </si>
  <si>
    <t>Antonio Finotti, fondazione cariparo</t>
  </si>
  <si>
    <t>Gilberto Muraro, cassa di risparmio del veneto</t>
  </si>
  <si>
    <t>Gilberto Muraro</t>
  </si>
  <si>
    <t>Massimo Finco</t>
  </si>
  <si>
    <t>Antonio Finotti presidente fondazione cariparo</t>
  </si>
  <si>
    <t>Emanuele Alecci presidente centro servizi volontariato padova</t>
  </si>
  <si>
    <t>Maurizio Trabuio presidente Fondazione La Casa</t>
  </si>
  <si>
    <t>Funzionario</t>
  </si>
  <si>
    <t>Political leader</t>
  </si>
  <si>
    <t>Pa23</t>
  </si>
  <si>
    <t>Comune</t>
  </si>
  <si>
    <t>Provincia</t>
  </si>
  <si>
    <t>CCIAA</t>
  </si>
  <si>
    <t>Curia</t>
  </si>
  <si>
    <t>Università</t>
  </si>
  <si>
    <t>Sanità (Regione)</t>
  </si>
  <si>
    <t>Associazioni</t>
  </si>
  <si>
    <t>Bisogno reciproco</t>
  </si>
  <si>
    <t>Fondazione Cassa di Risparmio</t>
  </si>
  <si>
    <t>Imprenditori</t>
  </si>
  <si>
    <t>na</t>
  </si>
  <si>
    <t>Imprenditore</t>
  </si>
  <si>
    <t>Pa24</t>
  </si>
  <si>
    <t>Sindaco</t>
  </si>
  <si>
    <t>Presidente Provincia</t>
  </si>
  <si>
    <t>entrambe</t>
  </si>
  <si>
    <t>Rettore Università</t>
  </si>
  <si>
    <t>Presidente CCIAA</t>
  </si>
  <si>
    <t>Presidente Fondazione Cassa di Risparmio</t>
  </si>
  <si>
    <t>Alì</t>
  </si>
  <si>
    <t>Despar</t>
  </si>
  <si>
    <t>Area spettacoli-concerti, Gran Teatro Geox, Zeblive</t>
  </si>
  <si>
    <t>Comitati</t>
  </si>
  <si>
    <t xml:space="preserve">Legambiente
</t>
  </si>
  <si>
    <t>na*</t>
  </si>
  <si>
    <t>Assessore</t>
  </si>
  <si>
    <t>Managerial leader</t>
  </si>
  <si>
    <t>Pa25</t>
  </si>
  <si>
    <t>trasversale su tutto</t>
  </si>
  <si>
    <t>Rettore</t>
  </si>
  <si>
    <t>Leadership manageriale</t>
  </si>
  <si>
    <t>Regione</t>
  </si>
  <si>
    <t>Prefetto</t>
  </si>
  <si>
    <t>corrette e verso l'obiettivo</t>
  </si>
  <si>
    <t>Segretario Generale CCIAA</t>
  </si>
  <si>
    <t>Direttore Generale Interporto</t>
  </si>
  <si>
    <t>Direttore ZIP</t>
  </si>
  <si>
    <t>Partecipata immobiliare</t>
  </si>
  <si>
    <t>MAP</t>
  </si>
  <si>
    <t>Confindustria</t>
  </si>
  <si>
    <t>Categorie economiche</t>
  </si>
  <si>
    <t>Tutte le realtà aziendali</t>
  </si>
  <si>
    <t>varie</t>
  </si>
  <si>
    <t>Rispetto reciproco</t>
  </si>
  <si>
    <t>Pa26</t>
  </si>
  <si>
    <t>Leader di partito</t>
  </si>
  <si>
    <t>Figure politiche nazionali originarie di Padova</t>
  </si>
  <si>
    <t>Multiutility</t>
  </si>
  <si>
    <t>Ospedale</t>
  </si>
  <si>
    <t>Scuole</t>
  </si>
  <si>
    <t>Entrambe/dipende dagli attori</t>
  </si>
  <si>
    <t>Bedeschi</t>
  </si>
  <si>
    <t>Associazionismo in generale</t>
  </si>
  <si>
    <t>CUAM - Medici con l'Africa</t>
  </si>
  <si>
    <t>Tante relazioni, non so distinguere</t>
  </si>
  <si>
    <t>Vicario</t>
  </si>
  <si>
    <t>Pa27</t>
  </si>
  <si>
    <t>Vicesindaco</t>
  </si>
  <si>
    <t>Presidente Regione</t>
  </si>
  <si>
    <t>Salvini, Governo</t>
  </si>
  <si>
    <t>AD Acegas</t>
  </si>
  <si>
    <t>AD Busitalia</t>
  </si>
  <si>
    <t>Presidente Cariparo</t>
  </si>
  <si>
    <t>Direttore Ospedale</t>
  </si>
  <si>
    <t>Ass Categoria Costruttori</t>
  </si>
  <si>
    <t>Ass Categoria Artigiani</t>
  </si>
  <si>
    <t>Ass Categoria Commercianti</t>
  </si>
  <si>
    <t>RARAMENTE</t>
  </si>
  <si>
    <t>Libero professionista</t>
  </si>
  <si>
    <t>Pa28</t>
  </si>
  <si>
    <t>Arturo Lorenzoni - Vicesindaco</t>
  </si>
  <si>
    <t>Marta Nalin - Assessore al sociale</t>
  </si>
  <si>
    <t>Andrea Colasio - Assessore alla cultura</t>
  </si>
  <si>
    <t>Azienda Ospedaliera di Padova</t>
  </si>
  <si>
    <t>Servizi Sociali</t>
  </si>
  <si>
    <t>Trasporti</t>
  </si>
  <si>
    <t>BIRRA PERONI SPA</t>
  </si>
  <si>
    <t>SAFILO GROUP SPA</t>
  </si>
  <si>
    <t>IKEA</t>
  </si>
  <si>
    <t>COALIZIONE CIVICA PER PADOVA</t>
  </si>
  <si>
    <t>UNIVERSITA' DI PADOVA</t>
  </si>
  <si>
    <t>LEGAMBIENTE</t>
  </si>
  <si>
    <t>femminile</t>
  </si>
  <si>
    <t>lavoro in proprio</t>
  </si>
  <si>
    <t>Business leader</t>
  </si>
  <si>
    <t>Pa29</t>
  </si>
  <si>
    <t>Sindaco, Sergio Giordani</t>
  </si>
  <si>
    <t>Prefetto, Franceschelli</t>
  </si>
  <si>
    <t>Fiera</t>
  </si>
  <si>
    <t>Confcommercio</t>
  </si>
  <si>
    <t>Confesercenti</t>
  </si>
  <si>
    <t>APPE</t>
  </si>
  <si>
    <t>ACC - Associazione Commercianti del Centro</t>
  </si>
  <si>
    <t>Entrambe</t>
  </si>
  <si>
    <t>Cucine Popolari</t>
  </si>
  <si>
    <t>Legambiente</t>
  </si>
  <si>
    <t>Direttore</t>
  </si>
  <si>
    <t>Pa30</t>
  </si>
  <si>
    <t>Ex Sindaco Bitonci</t>
  </si>
  <si>
    <t>Ulss</t>
  </si>
  <si>
    <t>Dirigenti Comune</t>
  </si>
  <si>
    <t>Prefettura</t>
  </si>
  <si>
    <t>Sindacati</t>
  </si>
  <si>
    <t>Scuola</t>
  </si>
  <si>
    <t xml:space="preserve">Entrambe </t>
  </si>
  <si>
    <t>Confcooperative</t>
  </si>
  <si>
    <t>Associazioni di Categoria</t>
  </si>
  <si>
    <t>dipende</t>
  </si>
  <si>
    <t>Referenti Associazioni</t>
  </si>
  <si>
    <t>Referenti Religiosi</t>
  </si>
  <si>
    <t>Referenti Comunità etniche</t>
  </si>
  <si>
    <t>Presidenti alcune Cooperative sociali</t>
  </si>
  <si>
    <t>Centro Diritto alla Vita</t>
  </si>
  <si>
    <t>Ristretti Orizzonti</t>
  </si>
  <si>
    <t>Fondazione Fontana</t>
  </si>
  <si>
    <t>Associazione Angoli di Mondo</t>
  </si>
  <si>
    <t>Pa31</t>
  </si>
  <si>
    <t>Massimo Bitonci, opposizione</t>
  </si>
  <si>
    <t>Funzionari Comune</t>
  </si>
  <si>
    <t>Andrea Ragona</t>
  </si>
  <si>
    <t>Presidente Squadra Calcio, Bonetto</t>
  </si>
  <si>
    <t>Massimo Carraro, Morellato Gioielli</t>
  </si>
  <si>
    <t>Patrizio Bertin, Ascom</t>
  </si>
  <si>
    <t>Associazione Carichi Sospesi</t>
  </si>
  <si>
    <t>Associazione che si occupa del Parco della Musica</t>
  </si>
  <si>
    <t>Avvocati di Strada</t>
  </si>
  <si>
    <t>Dottorando di ricerca</t>
  </si>
  <si>
    <t>Pa32</t>
  </si>
  <si>
    <t>Giunta</t>
  </si>
  <si>
    <t>Associazioni Culturali</t>
  </si>
  <si>
    <t>Sant'Egidio</t>
  </si>
  <si>
    <t>Focolarini</t>
  </si>
  <si>
    <t>M,M</t>
  </si>
  <si>
    <t>Rabbino, Avvocato</t>
  </si>
  <si>
    <t>Pa33</t>
  </si>
  <si>
    <t>Camera di Commercio</t>
  </si>
  <si>
    <t>Azienda Ospedaliera</t>
  </si>
  <si>
    <t>ASL</t>
  </si>
  <si>
    <t>Direttore Generale Università</t>
  </si>
  <si>
    <t>Potti Confindustria</t>
  </si>
  <si>
    <t>Vecchia Guardia</t>
  </si>
  <si>
    <t>De Stefani, settore metalmeccanica</t>
  </si>
  <si>
    <t>Rosy Garbo, settore moda</t>
  </si>
  <si>
    <t>CVS</t>
  </si>
  <si>
    <t>Alecci e Lion, CVS</t>
  </si>
  <si>
    <t>Città della Speranza</t>
  </si>
  <si>
    <t>Orchestra di Padova</t>
  </si>
  <si>
    <t>Caritas</t>
  </si>
  <si>
    <t>Associazioni che si occupano di immigrati</t>
  </si>
  <si>
    <t>Femmina</t>
  </si>
  <si>
    <t>Dirigente</t>
  </si>
  <si>
    <t>Civic leader</t>
  </si>
  <si>
    <t>Pa34</t>
  </si>
  <si>
    <t>Azienda ospedaliera</t>
  </si>
  <si>
    <t>Manager APS</t>
  </si>
  <si>
    <t>Busitalia</t>
  </si>
  <si>
    <t>Zona Industriale</t>
  </si>
  <si>
    <t>Interporto</t>
  </si>
  <si>
    <t>Questore</t>
  </si>
  <si>
    <t>entrambe con l'università e l'azienda ospedaliera, poche o nessuna con le altre realtà</t>
  </si>
  <si>
    <t>Alì supermercati</t>
  </si>
  <si>
    <t>IOV, Istituto Oncologico Veneto</t>
  </si>
  <si>
    <t>Medici con l'Africa, CUAM</t>
  </si>
  <si>
    <t>Responsabile raccolta fondi</t>
  </si>
  <si>
    <t>Pa35</t>
  </si>
  <si>
    <t>Acegas APS</t>
  </si>
  <si>
    <t>Associazioni categoria</t>
  </si>
  <si>
    <t>Fiera di Padova</t>
  </si>
  <si>
    <t>Movimenti civici in generale</t>
  </si>
  <si>
    <t>Direttore Generale</t>
  </si>
  <si>
    <t>Pa36</t>
  </si>
  <si>
    <t>DMO, ex azienda turismo</t>
  </si>
  <si>
    <t>Associazione Industriali</t>
  </si>
  <si>
    <t>Appe</t>
  </si>
  <si>
    <t>Associazione artigianato</t>
  </si>
  <si>
    <t>Raramente</t>
  </si>
  <si>
    <t>Fondazione Antonveneta</t>
  </si>
  <si>
    <t>FAI</t>
  </si>
  <si>
    <t>Enpa</t>
  </si>
  <si>
    <t>LAV</t>
  </si>
  <si>
    <t>Associazioni Ambientaliste</t>
  </si>
  <si>
    <t>F</t>
  </si>
  <si>
    <t>Pensionata</t>
  </si>
  <si>
    <t>Pa37</t>
  </si>
  <si>
    <t>Leadership religiosa</t>
  </si>
  <si>
    <t>sostanziali</t>
  </si>
  <si>
    <t>Dirigente Comune Lavori Pubblici</t>
  </si>
  <si>
    <t>Dirigente Comune Ambiente</t>
  </si>
  <si>
    <t>Dirigente Comune Urbanistica</t>
  </si>
  <si>
    <t>Segretario Generale City Manager Dott Zampieri</t>
  </si>
  <si>
    <t>Movimenti interesse collettivo</t>
  </si>
  <si>
    <t>di sostanza</t>
  </si>
  <si>
    <t>INF</t>
  </si>
  <si>
    <t>COMM</t>
  </si>
  <si>
    <t>AVG</t>
  </si>
  <si>
    <t>avg</t>
  </si>
  <si>
    <t>median</t>
  </si>
  <si>
    <t>STDEV</t>
  </si>
  <si>
    <t>mode</t>
  </si>
  <si>
    <t>Name of Sheet</t>
  </si>
  <si>
    <t>What is it?</t>
  </si>
  <si>
    <t>Valid</t>
  </si>
  <si>
    <t>The dataset as downloaded from Qualtrics and integrated with data from interviews</t>
  </si>
  <si>
    <t>This is the dataset used to analyse resilience in Padua.</t>
  </si>
  <si>
    <t>Valid (2)</t>
  </si>
  <si>
    <t>The dataset used for the analyis - with some value reversed to calculate resilience following the instructions of the BRS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</si>
</sst>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 applyAlignment="1"/>
    <xf numFmtId="0" fontId="2" fillId="0" borderId="0" xfId="0" applyFont="1" applyAlignment="1"/>
    <xf numFmtId="0" fontId="4" fillId="0" borderId="0" xfId="0" applyFont="1" applyAlignment="1"/>
    <xf numFmtId="0" fontId="4" fillId="0" borderId="0" xfId="0" applyFont="1"/>
    <xf numFmtId="0" fontId="1" fillId="0" borderId="0" xfId="0" applyFont="1" applyAlignment="1"/>
    <xf numFmtId="0" fontId="4" fillId="2" borderId="0" xfId="0" applyNumberFormat="1" applyFont="1" applyFill="1" applyAlignment="1"/>
    <xf numFmtId="16" fontId="1" fillId="0" borderId="0" xfId="0" applyNumberFormat="1" applyFont="1" applyAlignment="1"/>
    <xf numFmtId="0" fontId="1" fillId="0" borderId="0" xfId="0" applyFont="1"/>
    <xf numFmtId="0" fontId="0" fillId="0" borderId="0" xfId="0" applyAlignment="1"/>
    <xf numFmtId="0" fontId="3" fillId="3" borderId="0" xfId="0" applyFont="1" applyFill="1" applyAlignment="1"/>
    <xf numFmtId="0" fontId="4" fillId="3" borderId="0" xfId="0" applyFont="1" applyFill="1" applyAlignment="1"/>
    <xf numFmtId="0" fontId="4" fillId="3" borderId="0" xfId="0" applyFont="1" applyFill="1"/>
    <xf numFmtId="164" fontId="4" fillId="0" borderId="0" xfId="0" applyNumberFormat="1" applyFont="1" applyFill="1" applyAlignment="1"/>
    <xf numFmtId="164" fontId="1" fillId="0" borderId="0" xfId="0" applyNumberFormat="1" applyFont="1" applyFill="1" applyAlignment="1"/>
    <xf numFmtId="0" fontId="4" fillId="0" borderId="0" xfId="0" applyFont="1" applyFill="1" applyAlignment="1"/>
    <xf numFmtId="164" fontId="4" fillId="0" borderId="0" xfId="0" applyNumberFormat="1" applyFont="1" applyAlignment="1"/>
    <xf numFmtId="164" fontId="0" fillId="0" borderId="0" xfId="0" applyNumberFormat="1" applyFont="1" applyAlignment="1"/>
    <xf numFmtId="0" fontId="2" fillId="0" borderId="0" xfId="0" applyFont="1"/>
  </cellXfs>
  <cellStyles count="1">
    <cellStyle name="Normal" xfId="0" builtinId="0"/>
  </cellStyles>
  <dxfs count="45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0B324-18AA-474E-BA28-1FA6CB013FED}">
  <dimension ref="A2:B6"/>
  <sheetViews>
    <sheetView tabSelected="1" workbookViewId="0">
      <selection activeCell="E12" sqref="E12"/>
    </sheetView>
  </sheetViews>
  <sheetFormatPr defaultRowHeight="14.4" x14ac:dyDescent="0.3"/>
  <cols>
    <col min="1" max="1" width="14.21875" customWidth="1"/>
  </cols>
  <sheetData>
    <row r="2" spans="1:2" x14ac:dyDescent="0.3">
      <c r="A2" t="s">
        <v>819</v>
      </c>
    </row>
    <row r="4" spans="1:2" x14ac:dyDescent="0.3">
      <c r="A4" s="18" t="s">
        <v>815</v>
      </c>
      <c r="B4" s="18" t="s">
        <v>816</v>
      </c>
    </row>
    <row r="5" spans="1:2" x14ac:dyDescent="0.3">
      <c r="A5" t="s">
        <v>817</v>
      </c>
      <c r="B5" t="s">
        <v>818</v>
      </c>
    </row>
    <row r="6" spans="1:2" x14ac:dyDescent="0.3">
      <c r="A6" t="s">
        <v>820</v>
      </c>
      <c r="B6" t="s">
        <v>821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J39"/>
  <sheetViews>
    <sheetView workbookViewId="0">
      <pane xSplit="2" ySplit="2" topLeftCell="CT3" activePane="bottomRight" state="frozen"/>
      <selection pane="topRight" activeCell="D1" sqref="D1"/>
      <selection pane="bottomLeft" activeCell="A3" sqref="A3"/>
      <selection pane="bottomRight" activeCell="CT25" sqref="CT25"/>
    </sheetView>
  </sheetViews>
  <sheetFormatPr defaultColWidth="9.109375" defaultRowHeight="14.4" x14ac:dyDescent="0.3"/>
  <cols>
    <col min="1" max="1" width="20.6640625" style="3" bestFit="1" customWidth="1"/>
    <col min="2" max="2" width="8.44140625" style="3" customWidth="1"/>
    <col min="3" max="5" width="0" style="9" hidden="1" customWidth="1"/>
    <col min="6" max="26" width="0" style="3" hidden="1" customWidth="1"/>
    <col min="27" max="27" width="0" style="9" hidden="1" customWidth="1"/>
    <col min="28" max="48" width="0" style="3" hidden="1" customWidth="1"/>
    <col min="49" max="49" width="0" style="9" hidden="1" customWidth="1"/>
    <col min="50" max="70" width="0" style="3" hidden="1" customWidth="1"/>
    <col min="71" max="71" width="0" style="9" hidden="1" customWidth="1"/>
    <col min="72" max="92" width="0" style="3" hidden="1" customWidth="1"/>
    <col min="93" max="93" width="0" style="9" hidden="1" customWidth="1"/>
    <col min="94" max="97" width="9.109375" style="9" hidden="1" customWidth="1"/>
    <col min="98" max="109" width="9.109375" style="3" customWidth="1"/>
    <col min="110" max="111" width="9.109375" style="9" hidden="1" customWidth="1"/>
    <col min="112" max="112" width="13" style="9" hidden="1" customWidth="1"/>
    <col min="113" max="113" width="9.109375" style="9" hidden="1" customWidth="1"/>
    <col min="114" max="114" width="9.109375" style="9" customWidth="1"/>
    <col min="115" max="16384" width="9.109375" style="9"/>
  </cols>
  <sheetData>
    <row r="1" spans="1:112" s="2" customFormat="1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2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2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2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2" t="s">
        <v>109</v>
      </c>
      <c r="DG1" s="2" t="s">
        <v>110</v>
      </c>
      <c r="DH1" s="2" t="s">
        <v>111</v>
      </c>
    </row>
    <row r="2" spans="1:112" s="2" customFormat="1" x14ac:dyDescent="0.3">
      <c r="A2" s="1" t="s">
        <v>112</v>
      </c>
      <c r="B2" s="1" t="s">
        <v>113</v>
      </c>
      <c r="C2" s="2" t="s">
        <v>114</v>
      </c>
      <c r="D2" s="2" t="s">
        <v>115</v>
      </c>
      <c r="E2" s="2" t="s">
        <v>116</v>
      </c>
      <c r="F2" s="1" t="s">
        <v>117</v>
      </c>
      <c r="G2" s="1" t="s">
        <v>118</v>
      </c>
      <c r="H2" s="1" t="s">
        <v>119</v>
      </c>
      <c r="I2" s="1" t="s">
        <v>120</v>
      </c>
      <c r="J2" s="1" t="s">
        <v>121</v>
      </c>
      <c r="K2" s="1" t="s">
        <v>122</v>
      </c>
      <c r="L2" s="1" t="s">
        <v>123</v>
      </c>
      <c r="M2" s="1" t="s">
        <v>124</v>
      </c>
      <c r="N2" s="1" t="s">
        <v>125</v>
      </c>
      <c r="O2" s="1" t="s">
        <v>126</v>
      </c>
      <c r="P2" s="1" t="s">
        <v>127</v>
      </c>
      <c r="Q2" s="1" t="s">
        <v>128</v>
      </c>
      <c r="R2" s="1" t="s">
        <v>129</v>
      </c>
      <c r="S2" s="1" t="s">
        <v>130</v>
      </c>
      <c r="T2" s="1" t="s">
        <v>131</v>
      </c>
      <c r="U2" s="1" t="s">
        <v>132</v>
      </c>
      <c r="V2" s="1" t="s">
        <v>133</v>
      </c>
      <c r="W2" s="1" t="s">
        <v>134</v>
      </c>
      <c r="X2" s="1" t="s">
        <v>135</v>
      </c>
      <c r="Y2" s="1" t="s">
        <v>136</v>
      </c>
      <c r="Z2" s="1" t="s">
        <v>137</v>
      </c>
      <c r="AA2" s="2" t="s">
        <v>138</v>
      </c>
      <c r="AB2" s="1" t="s">
        <v>139</v>
      </c>
      <c r="AC2" s="1" t="s">
        <v>140</v>
      </c>
      <c r="AD2" s="1" t="s">
        <v>141</v>
      </c>
      <c r="AE2" s="1" t="s">
        <v>142</v>
      </c>
      <c r="AF2" s="1" t="s">
        <v>143</v>
      </c>
      <c r="AG2" s="1" t="s">
        <v>144</v>
      </c>
      <c r="AH2" s="1" t="s">
        <v>145</v>
      </c>
      <c r="AI2" s="1" t="s">
        <v>146</v>
      </c>
      <c r="AJ2" s="1" t="s">
        <v>147</v>
      </c>
      <c r="AK2" s="1" t="s">
        <v>148</v>
      </c>
      <c r="AL2" s="1" t="s">
        <v>149</v>
      </c>
      <c r="AM2" s="1" t="s">
        <v>150</v>
      </c>
      <c r="AN2" s="1" t="s">
        <v>151</v>
      </c>
      <c r="AO2" s="1" t="s">
        <v>152</v>
      </c>
      <c r="AP2" s="1" t="s">
        <v>153</v>
      </c>
      <c r="AQ2" s="1" t="s">
        <v>154</v>
      </c>
      <c r="AR2" s="1" t="s">
        <v>155</v>
      </c>
      <c r="AS2" s="1" t="s">
        <v>156</v>
      </c>
      <c r="AT2" s="1" t="s">
        <v>157</v>
      </c>
      <c r="AU2" s="1" t="s">
        <v>158</v>
      </c>
      <c r="AV2" s="1" t="s">
        <v>159</v>
      </c>
      <c r="AW2" s="2" t="s">
        <v>160</v>
      </c>
      <c r="AX2" s="1" t="s">
        <v>161</v>
      </c>
      <c r="AY2" s="1" t="s">
        <v>162</v>
      </c>
      <c r="AZ2" s="1" t="s">
        <v>163</v>
      </c>
      <c r="BA2" s="1" t="s">
        <v>164</v>
      </c>
      <c r="BB2" s="1" t="s">
        <v>165</v>
      </c>
      <c r="BC2" s="1" t="s">
        <v>166</v>
      </c>
      <c r="BD2" s="1" t="s">
        <v>167</v>
      </c>
      <c r="BE2" s="1" t="s">
        <v>168</v>
      </c>
      <c r="BF2" s="1" t="s">
        <v>169</v>
      </c>
      <c r="BG2" s="1" t="s">
        <v>170</v>
      </c>
      <c r="BH2" s="1" t="s">
        <v>171</v>
      </c>
      <c r="BI2" s="1" t="s">
        <v>172</v>
      </c>
      <c r="BJ2" s="1" t="s">
        <v>173</v>
      </c>
      <c r="BK2" s="1" t="s">
        <v>174</v>
      </c>
      <c r="BL2" s="1" t="s">
        <v>175</v>
      </c>
      <c r="BM2" s="1" t="s">
        <v>176</v>
      </c>
      <c r="BN2" s="1" t="s">
        <v>177</v>
      </c>
      <c r="BO2" s="1" t="s">
        <v>178</v>
      </c>
      <c r="BP2" s="1" t="s">
        <v>179</v>
      </c>
      <c r="BQ2" s="1" t="s">
        <v>180</v>
      </c>
      <c r="BR2" s="1" t="s">
        <v>181</v>
      </c>
      <c r="BS2" s="2" t="s">
        <v>182</v>
      </c>
      <c r="BT2" s="1" t="s">
        <v>183</v>
      </c>
      <c r="BU2" s="1" t="s">
        <v>184</v>
      </c>
      <c r="BV2" s="1" t="s">
        <v>185</v>
      </c>
      <c r="BW2" s="1" t="s">
        <v>186</v>
      </c>
      <c r="BX2" s="1" t="s">
        <v>187</v>
      </c>
      <c r="BY2" s="1" t="s">
        <v>188</v>
      </c>
      <c r="BZ2" s="1" t="s">
        <v>189</v>
      </c>
      <c r="CA2" s="1" t="s">
        <v>190</v>
      </c>
      <c r="CB2" s="1" t="s">
        <v>191</v>
      </c>
      <c r="CC2" s="1" t="s">
        <v>192</v>
      </c>
      <c r="CD2" s="1" t="s">
        <v>193</v>
      </c>
      <c r="CE2" s="1" t="s">
        <v>194</v>
      </c>
      <c r="CF2" s="1" t="s">
        <v>195</v>
      </c>
      <c r="CG2" s="1" t="s">
        <v>196</v>
      </c>
      <c r="CH2" s="1" t="s">
        <v>197</v>
      </c>
      <c r="CI2" s="1" t="s">
        <v>198</v>
      </c>
      <c r="CJ2" s="1" t="s">
        <v>199</v>
      </c>
      <c r="CK2" s="1" t="s">
        <v>200</v>
      </c>
      <c r="CL2" s="1" t="s">
        <v>201</v>
      </c>
      <c r="CM2" s="1" t="s">
        <v>202</v>
      </c>
      <c r="CN2" s="1" t="s">
        <v>203</v>
      </c>
      <c r="CO2" s="2" t="s">
        <v>204</v>
      </c>
      <c r="CP2" s="2" t="s">
        <v>205</v>
      </c>
      <c r="CQ2" s="2" t="s">
        <v>206</v>
      </c>
      <c r="CR2" s="2" t="s">
        <v>207</v>
      </c>
      <c r="CS2" s="2" t="s">
        <v>208</v>
      </c>
      <c r="CT2" s="1" t="s">
        <v>209</v>
      </c>
      <c r="CU2" s="1" t="s">
        <v>210</v>
      </c>
      <c r="CV2" s="1" t="s">
        <v>211</v>
      </c>
      <c r="CW2" s="1" t="s">
        <v>212</v>
      </c>
      <c r="CX2" s="1" t="s">
        <v>213</v>
      </c>
      <c r="CY2" s="1" t="s">
        <v>214</v>
      </c>
      <c r="CZ2" s="1" t="s">
        <v>215</v>
      </c>
      <c r="DA2" s="1" t="s">
        <v>216</v>
      </c>
      <c r="DB2" s="1" t="s">
        <v>217</v>
      </c>
      <c r="DC2" s="1" t="s">
        <v>218</v>
      </c>
      <c r="DD2" s="1" t="s">
        <v>219</v>
      </c>
      <c r="DE2" s="1" t="s">
        <v>220</v>
      </c>
      <c r="DF2" s="2" t="s">
        <v>221</v>
      </c>
      <c r="DG2" s="2" t="s">
        <v>222</v>
      </c>
      <c r="DH2" s="2" t="s">
        <v>223</v>
      </c>
    </row>
    <row r="3" spans="1:112" s="5" customFormat="1" x14ac:dyDescent="0.3">
      <c r="A3" s="3" t="s">
        <v>224</v>
      </c>
      <c r="B3" s="4" t="s">
        <v>225</v>
      </c>
      <c r="C3" s="3">
        <v>1</v>
      </c>
      <c r="E3" s="5">
        <v>7</v>
      </c>
      <c r="F3" s="3" t="s">
        <v>226</v>
      </c>
      <c r="G3" s="3" t="s">
        <v>227</v>
      </c>
      <c r="H3" s="3" t="s">
        <v>228</v>
      </c>
      <c r="I3" s="3" t="s">
        <v>229</v>
      </c>
      <c r="J3" s="3" t="s">
        <v>230</v>
      </c>
      <c r="K3" s="3" t="s">
        <v>231</v>
      </c>
      <c r="L3" s="3" t="s">
        <v>232</v>
      </c>
      <c r="M3" s="3" t="s">
        <v>233</v>
      </c>
      <c r="N3" s="3" t="s">
        <v>234</v>
      </c>
      <c r="O3" s="3" t="s">
        <v>235</v>
      </c>
      <c r="P3" s="3">
        <v>1</v>
      </c>
      <c r="Q3" s="3"/>
      <c r="R3" s="3">
        <v>3</v>
      </c>
      <c r="S3" s="3">
        <v>4</v>
      </c>
      <c r="T3" s="3">
        <v>4</v>
      </c>
      <c r="U3" s="3">
        <v>4</v>
      </c>
      <c r="V3" s="3">
        <v>6</v>
      </c>
      <c r="W3" s="3">
        <v>5</v>
      </c>
      <c r="X3" s="3">
        <v>6</v>
      </c>
      <c r="Y3" s="3">
        <v>4</v>
      </c>
      <c r="Z3" s="3">
        <v>2</v>
      </c>
      <c r="AB3" s="3" t="s">
        <v>236</v>
      </c>
      <c r="AC3" s="3" t="s">
        <v>237</v>
      </c>
      <c r="AD3" s="3" t="s">
        <v>238</v>
      </c>
      <c r="AE3" s="3"/>
      <c r="AF3" s="3"/>
      <c r="AG3" s="3"/>
      <c r="AH3" s="3"/>
      <c r="AI3" s="3"/>
      <c r="AJ3" s="3"/>
      <c r="AK3" s="3"/>
      <c r="AL3" s="3">
        <v>0</v>
      </c>
      <c r="AM3" s="3"/>
      <c r="AN3" s="3">
        <v>0</v>
      </c>
      <c r="AO3" s="3">
        <v>0</v>
      </c>
      <c r="AP3" s="3">
        <v>0</v>
      </c>
      <c r="AQ3" s="3">
        <v>0</v>
      </c>
      <c r="AR3" s="3">
        <v>0</v>
      </c>
      <c r="AS3" s="3">
        <v>0</v>
      </c>
      <c r="AT3" s="3">
        <v>0</v>
      </c>
      <c r="AU3" s="3">
        <v>0</v>
      </c>
      <c r="AV3" s="3">
        <v>0</v>
      </c>
      <c r="AW3" s="5" t="s">
        <v>239</v>
      </c>
      <c r="AX3" s="3" t="s">
        <v>240</v>
      </c>
      <c r="AY3" s="3" t="s">
        <v>241</v>
      </c>
      <c r="AZ3" s="3" t="s">
        <v>242</v>
      </c>
      <c r="BA3" s="3"/>
      <c r="BB3" s="3"/>
      <c r="BC3" s="3"/>
      <c r="BD3" s="3"/>
      <c r="BE3" s="3"/>
      <c r="BF3" s="3"/>
      <c r="BG3" s="3"/>
      <c r="BH3" s="3">
        <v>0</v>
      </c>
      <c r="BI3" s="3"/>
      <c r="BJ3" s="3">
        <v>0</v>
      </c>
      <c r="BK3" s="3">
        <v>0</v>
      </c>
      <c r="BL3" s="3">
        <v>0</v>
      </c>
      <c r="BM3" s="3">
        <v>0</v>
      </c>
      <c r="BN3" s="3">
        <v>0</v>
      </c>
      <c r="BO3" s="3">
        <v>0</v>
      </c>
      <c r="BP3" s="3">
        <v>0</v>
      </c>
      <c r="BQ3" s="3">
        <v>0</v>
      </c>
      <c r="BR3" s="3">
        <v>0</v>
      </c>
      <c r="BS3" s="5" t="s">
        <v>243</v>
      </c>
      <c r="BT3" s="3" t="s">
        <v>244</v>
      </c>
      <c r="BU3" s="3" t="s">
        <v>245</v>
      </c>
      <c r="BV3" s="3" t="s">
        <v>246</v>
      </c>
      <c r="BW3" s="3" t="s">
        <v>247</v>
      </c>
      <c r="BX3" s="3" t="s">
        <v>248</v>
      </c>
      <c r="BY3" s="3" t="s">
        <v>249</v>
      </c>
      <c r="BZ3" s="3" t="s">
        <v>250</v>
      </c>
      <c r="CA3" s="3"/>
      <c r="CB3" s="3"/>
      <c r="CC3" s="3"/>
      <c r="CD3" s="3">
        <v>2</v>
      </c>
      <c r="CE3" s="3"/>
      <c r="CF3" s="3">
        <v>6</v>
      </c>
      <c r="CG3" s="3">
        <v>2</v>
      </c>
      <c r="CH3" s="3">
        <v>5</v>
      </c>
      <c r="CI3" s="3">
        <v>6</v>
      </c>
      <c r="CJ3" s="3">
        <v>5</v>
      </c>
      <c r="CK3" s="3">
        <v>5</v>
      </c>
      <c r="CL3" s="3">
        <v>6</v>
      </c>
      <c r="CM3" s="3">
        <v>4</v>
      </c>
      <c r="CN3" s="3">
        <v>2</v>
      </c>
      <c r="CP3" s="5">
        <v>6</v>
      </c>
      <c r="CQ3" s="5">
        <v>6</v>
      </c>
      <c r="CR3" s="5">
        <v>6</v>
      </c>
      <c r="CS3" s="5">
        <v>6</v>
      </c>
      <c r="CT3" s="3">
        <v>2</v>
      </c>
      <c r="CU3" s="3">
        <v>2</v>
      </c>
      <c r="CV3" s="3">
        <v>2</v>
      </c>
      <c r="CW3" s="3">
        <v>2</v>
      </c>
      <c r="CX3" s="3">
        <v>3</v>
      </c>
      <c r="CY3" s="3">
        <v>4</v>
      </c>
      <c r="CZ3" s="3">
        <v>2</v>
      </c>
      <c r="DA3" s="3">
        <v>2</v>
      </c>
      <c r="DB3" s="3">
        <v>2</v>
      </c>
      <c r="DC3" s="3">
        <v>2</v>
      </c>
      <c r="DD3" s="3">
        <v>3</v>
      </c>
      <c r="DE3" s="3">
        <v>4</v>
      </c>
      <c r="DF3" s="5" t="s">
        <v>251</v>
      </c>
      <c r="DG3" s="5">
        <v>26</v>
      </c>
      <c r="DH3" s="5" t="s">
        <v>252</v>
      </c>
    </row>
    <row r="4" spans="1:112" s="5" customFormat="1" x14ac:dyDescent="0.3">
      <c r="A4" s="3" t="s">
        <v>253</v>
      </c>
      <c r="B4" s="4" t="s">
        <v>254</v>
      </c>
      <c r="C4" s="3">
        <v>2</v>
      </c>
      <c r="E4" s="5">
        <v>3</v>
      </c>
      <c r="F4" s="3" t="s">
        <v>255</v>
      </c>
      <c r="G4" s="3" t="s">
        <v>256</v>
      </c>
      <c r="H4" s="3" t="s">
        <v>257</v>
      </c>
      <c r="I4" s="3" t="s">
        <v>258</v>
      </c>
      <c r="J4" s="3" t="s">
        <v>259</v>
      </c>
      <c r="K4" s="3"/>
      <c r="L4" s="3"/>
      <c r="M4" s="3"/>
      <c r="N4" s="3"/>
      <c r="O4" s="3"/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5" t="s">
        <v>260</v>
      </c>
      <c r="AB4" s="3" t="s">
        <v>258</v>
      </c>
      <c r="AC4" s="3" t="s">
        <v>261</v>
      </c>
      <c r="AD4" s="3" t="s">
        <v>262</v>
      </c>
      <c r="AE4" s="3" t="s">
        <v>263</v>
      </c>
      <c r="AF4" s="3" t="s">
        <v>264</v>
      </c>
      <c r="AG4" s="3"/>
      <c r="AH4" s="3"/>
      <c r="AI4" s="3"/>
      <c r="AJ4" s="3"/>
      <c r="AK4" s="3"/>
      <c r="AL4" s="3">
        <v>0</v>
      </c>
      <c r="AM4" s="3"/>
      <c r="AN4" s="3">
        <v>0</v>
      </c>
      <c r="AO4" s="3">
        <v>0</v>
      </c>
      <c r="AP4" s="3">
        <v>0</v>
      </c>
      <c r="AQ4" s="3">
        <v>0</v>
      </c>
      <c r="AR4" s="3">
        <v>0</v>
      </c>
      <c r="AS4" s="3">
        <v>0</v>
      </c>
      <c r="AT4" s="3">
        <v>0</v>
      </c>
      <c r="AU4" s="3">
        <v>0</v>
      </c>
      <c r="AV4" s="3">
        <v>0</v>
      </c>
      <c r="AW4" s="5" t="s">
        <v>265</v>
      </c>
      <c r="AX4" s="3" t="s">
        <v>266</v>
      </c>
      <c r="AY4" s="3" t="s">
        <v>267</v>
      </c>
      <c r="AZ4" s="3" t="s">
        <v>258</v>
      </c>
      <c r="BA4" s="3"/>
      <c r="BB4" s="3"/>
      <c r="BC4" s="3"/>
      <c r="BD4" s="3"/>
      <c r="BE4" s="3"/>
      <c r="BF4" s="3"/>
      <c r="BG4" s="3"/>
      <c r="BH4" s="3">
        <v>0</v>
      </c>
      <c r="BI4" s="3"/>
      <c r="BJ4" s="3">
        <v>0</v>
      </c>
      <c r="BK4" s="3">
        <v>0</v>
      </c>
      <c r="BL4" s="3">
        <v>0</v>
      </c>
      <c r="BM4" s="3">
        <v>0</v>
      </c>
      <c r="BN4" s="3">
        <v>0</v>
      </c>
      <c r="BO4" s="3">
        <v>0</v>
      </c>
      <c r="BP4" s="3">
        <v>0</v>
      </c>
      <c r="BQ4" s="3">
        <v>0</v>
      </c>
      <c r="BR4" s="3">
        <v>0</v>
      </c>
      <c r="BS4" s="5" t="s">
        <v>268</v>
      </c>
      <c r="BT4" s="3" t="s">
        <v>258</v>
      </c>
      <c r="BU4" s="3" t="s">
        <v>269</v>
      </c>
      <c r="BV4" s="3" t="s">
        <v>270</v>
      </c>
      <c r="BW4" s="3"/>
      <c r="BX4" s="3"/>
      <c r="BY4" s="3"/>
      <c r="BZ4" s="3"/>
      <c r="CA4" s="3"/>
      <c r="CB4" s="3"/>
      <c r="CC4" s="3"/>
      <c r="CD4" s="3">
        <v>0</v>
      </c>
      <c r="CE4" s="3"/>
      <c r="CF4" s="3">
        <v>0</v>
      </c>
      <c r="CG4" s="3">
        <v>0</v>
      </c>
      <c r="CH4" s="3">
        <v>0</v>
      </c>
      <c r="CI4" s="3">
        <v>0</v>
      </c>
      <c r="CJ4" s="3">
        <v>0</v>
      </c>
      <c r="CK4" s="3">
        <v>0</v>
      </c>
      <c r="CL4" s="3">
        <v>0</v>
      </c>
      <c r="CM4" s="3">
        <v>0</v>
      </c>
      <c r="CN4" s="3">
        <v>0</v>
      </c>
      <c r="CO4" s="5" t="s">
        <v>271</v>
      </c>
      <c r="CP4" s="5">
        <v>6</v>
      </c>
      <c r="CQ4" s="5">
        <v>5</v>
      </c>
      <c r="CR4" s="5">
        <v>4</v>
      </c>
      <c r="CS4" s="5">
        <v>6</v>
      </c>
      <c r="CT4" s="3">
        <v>2</v>
      </c>
      <c r="CU4" s="3">
        <v>2</v>
      </c>
      <c r="CV4" s="3">
        <v>3</v>
      </c>
      <c r="CW4" s="3">
        <v>2</v>
      </c>
      <c r="CX4" s="3">
        <v>2</v>
      </c>
      <c r="CY4" s="3">
        <v>4</v>
      </c>
      <c r="CZ4" s="3">
        <v>3</v>
      </c>
      <c r="DA4" s="3">
        <v>2</v>
      </c>
      <c r="DB4" s="3">
        <v>3</v>
      </c>
      <c r="DC4" s="3">
        <v>3</v>
      </c>
      <c r="DD4" s="3">
        <v>2</v>
      </c>
      <c r="DE4" s="3">
        <v>4</v>
      </c>
      <c r="DF4" s="5" t="s">
        <v>251</v>
      </c>
      <c r="DG4" s="5">
        <v>63</v>
      </c>
      <c r="DH4" s="5" t="s">
        <v>272</v>
      </c>
    </row>
    <row r="5" spans="1:112" s="5" customFormat="1" x14ac:dyDescent="0.3">
      <c r="A5" s="3" t="s">
        <v>224</v>
      </c>
      <c r="B5" s="4" t="s">
        <v>273</v>
      </c>
      <c r="C5" s="3">
        <v>1</v>
      </c>
      <c r="E5" s="5">
        <v>5</v>
      </c>
      <c r="F5" s="3" t="s">
        <v>274</v>
      </c>
      <c r="G5" s="3" t="s">
        <v>275</v>
      </c>
      <c r="H5" s="3" t="s">
        <v>276</v>
      </c>
      <c r="I5" s="3" t="s">
        <v>277</v>
      </c>
      <c r="J5" s="3" t="s">
        <v>278</v>
      </c>
      <c r="K5" s="3" t="s">
        <v>279</v>
      </c>
      <c r="L5" s="3"/>
      <c r="M5" s="3"/>
      <c r="N5" s="3"/>
      <c r="O5" s="3"/>
      <c r="P5" s="3">
        <v>6</v>
      </c>
      <c r="Q5" s="3" t="s">
        <v>280</v>
      </c>
      <c r="R5" s="3">
        <v>5</v>
      </c>
      <c r="S5" s="3">
        <v>3</v>
      </c>
      <c r="T5" s="3">
        <v>6</v>
      </c>
      <c r="U5" s="3">
        <v>6</v>
      </c>
      <c r="V5" s="3">
        <v>3</v>
      </c>
      <c r="W5" s="3">
        <v>6</v>
      </c>
      <c r="X5" s="3">
        <v>5</v>
      </c>
      <c r="Y5" s="3">
        <v>5</v>
      </c>
      <c r="Z5" s="3">
        <v>4</v>
      </c>
      <c r="AB5" s="3" t="s">
        <v>281</v>
      </c>
      <c r="AC5" s="3" t="s">
        <v>282</v>
      </c>
      <c r="AD5" s="3" t="s">
        <v>283</v>
      </c>
      <c r="AE5" s="3"/>
      <c r="AF5" s="3"/>
      <c r="AG5" s="3"/>
      <c r="AH5" s="3"/>
      <c r="AI5" s="3"/>
      <c r="AJ5" s="3"/>
      <c r="AK5" s="3"/>
      <c r="AL5" s="3">
        <v>1</v>
      </c>
      <c r="AM5" s="3"/>
      <c r="AN5" s="3">
        <v>2</v>
      </c>
      <c r="AO5" s="3">
        <v>4</v>
      </c>
      <c r="AP5" s="3">
        <v>2</v>
      </c>
      <c r="AQ5" s="3">
        <v>1</v>
      </c>
      <c r="AR5" s="3">
        <v>6</v>
      </c>
      <c r="AS5" s="3">
        <v>1</v>
      </c>
      <c r="AT5" s="3">
        <v>3</v>
      </c>
      <c r="AU5" s="3">
        <v>2</v>
      </c>
      <c r="AV5" s="3">
        <v>2</v>
      </c>
      <c r="AX5" s="3" t="s">
        <v>284</v>
      </c>
      <c r="AY5" s="3" t="s">
        <v>285</v>
      </c>
      <c r="AZ5" s="3" t="s">
        <v>286</v>
      </c>
      <c r="BA5" s="3"/>
      <c r="BB5" s="3"/>
      <c r="BC5" s="3"/>
      <c r="BD5" s="3"/>
      <c r="BE5" s="3"/>
      <c r="BF5" s="3"/>
      <c r="BG5" s="3"/>
      <c r="BH5" s="3">
        <v>1</v>
      </c>
      <c r="BI5" s="3"/>
      <c r="BJ5" s="3">
        <v>2</v>
      </c>
      <c r="BK5" s="3">
        <v>4</v>
      </c>
      <c r="BL5" s="3">
        <v>2</v>
      </c>
      <c r="BM5" s="3">
        <v>1</v>
      </c>
      <c r="BN5" s="3">
        <v>6</v>
      </c>
      <c r="BO5" s="3">
        <v>1</v>
      </c>
      <c r="BP5" s="3">
        <v>2</v>
      </c>
      <c r="BQ5" s="3">
        <v>1</v>
      </c>
      <c r="BR5" s="3">
        <v>2</v>
      </c>
      <c r="BT5" s="3" t="s">
        <v>287</v>
      </c>
      <c r="BU5" s="3" t="s">
        <v>288</v>
      </c>
      <c r="BV5" s="3" t="s">
        <v>289</v>
      </c>
      <c r="BW5" s="3"/>
      <c r="BX5" s="3"/>
      <c r="BY5" s="3"/>
      <c r="BZ5" s="3"/>
      <c r="CA5" s="3"/>
      <c r="CB5" s="3"/>
      <c r="CC5" s="3"/>
      <c r="CD5" s="3">
        <v>2</v>
      </c>
      <c r="CE5" s="3"/>
      <c r="CF5" s="3">
        <v>3</v>
      </c>
      <c r="CG5" s="3">
        <v>2</v>
      </c>
      <c r="CH5" s="3">
        <v>4</v>
      </c>
      <c r="CI5" s="3">
        <v>3</v>
      </c>
      <c r="CJ5" s="3">
        <v>5</v>
      </c>
      <c r="CK5" s="3">
        <v>4</v>
      </c>
      <c r="CL5" s="3">
        <v>5</v>
      </c>
      <c r="CM5" s="3">
        <v>5</v>
      </c>
      <c r="CN5" s="3">
        <v>3</v>
      </c>
      <c r="CP5" s="5">
        <v>5</v>
      </c>
      <c r="CQ5" s="5">
        <v>2</v>
      </c>
      <c r="CR5" s="5">
        <v>2</v>
      </c>
      <c r="CS5" s="5">
        <v>6</v>
      </c>
      <c r="CT5" s="3">
        <v>3</v>
      </c>
      <c r="CU5" s="3">
        <v>3</v>
      </c>
      <c r="CV5" s="3">
        <v>3</v>
      </c>
      <c r="CW5" s="3">
        <v>2</v>
      </c>
      <c r="CX5" s="3">
        <v>3</v>
      </c>
      <c r="CY5" s="3">
        <v>4</v>
      </c>
      <c r="CZ5" s="3">
        <v>4</v>
      </c>
      <c r="DA5" s="3">
        <v>2</v>
      </c>
      <c r="DB5" s="3">
        <v>2</v>
      </c>
      <c r="DC5" s="3">
        <v>2</v>
      </c>
      <c r="DD5" s="3">
        <v>4</v>
      </c>
      <c r="DE5" s="3">
        <v>2</v>
      </c>
      <c r="DF5" s="5" t="s">
        <v>290</v>
      </c>
      <c r="DG5" s="5">
        <v>37</v>
      </c>
      <c r="DH5" s="5" t="s">
        <v>291</v>
      </c>
    </row>
    <row r="6" spans="1:112" s="5" customFormat="1" x14ac:dyDescent="0.3">
      <c r="A6" s="3" t="s">
        <v>224</v>
      </c>
      <c r="B6" s="4" t="s">
        <v>292</v>
      </c>
      <c r="C6" s="6">
        <v>5</v>
      </c>
      <c r="D6" s="7" t="s">
        <v>293</v>
      </c>
      <c r="E6" s="5">
        <v>7</v>
      </c>
      <c r="F6" s="3" t="s">
        <v>294</v>
      </c>
      <c r="G6" s="3" t="s">
        <v>295</v>
      </c>
      <c r="H6" s="3" t="s">
        <v>296</v>
      </c>
      <c r="I6" s="3" t="s">
        <v>297</v>
      </c>
      <c r="J6" s="3" t="s">
        <v>298</v>
      </c>
      <c r="K6" s="3" t="s">
        <v>299</v>
      </c>
      <c r="L6" s="3"/>
      <c r="M6" s="3"/>
      <c r="N6" s="3"/>
      <c r="O6" s="3"/>
      <c r="P6" s="3">
        <v>4</v>
      </c>
      <c r="Q6" s="3"/>
      <c r="R6" s="3">
        <v>5</v>
      </c>
      <c r="S6" s="3">
        <v>6</v>
      </c>
      <c r="T6" s="3">
        <v>5</v>
      </c>
      <c r="U6" s="3">
        <v>3</v>
      </c>
      <c r="V6" s="3">
        <v>4</v>
      </c>
      <c r="W6" s="3">
        <v>5</v>
      </c>
      <c r="X6" s="3">
        <v>6</v>
      </c>
      <c r="Y6" s="3">
        <v>6</v>
      </c>
      <c r="Z6" s="3">
        <v>4</v>
      </c>
      <c r="AB6" s="3" t="s">
        <v>300</v>
      </c>
      <c r="AC6" s="3" t="s">
        <v>301</v>
      </c>
      <c r="AD6" s="3" t="s">
        <v>302</v>
      </c>
      <c r="AE6" s="3" t="s">
        <v>303</v>
      </c>
      <c r="AF6" s="3"/>
      <c r="AG6" s="3"/>
      <c r="AH6" s="3"/>
      <c r="AI6" s="3"/>
      <c r="AJ6" s="3"/>
      <c r="AK6" s="3"/>
      <c r="AL6" s="3">
        <v>4</v>
      </c>
      <c r="AM6" s="3"/>
      <c r="AN6" s="3">
        <v>6</v>
      </c>
      <c r="AO6" s="3">
        <v>5</v>
      </c>
      <c r="AP6" s="3">
        <v>5</v>
      </c>
      <c r="AQ6" s="3">
        <v>3</v>
      </c>
      <c r="AR6" s="3">
        <v>6</v>
      </c>
      <c r="AS6" s="3">
        <v>6</v>
      </c>
      <c r="AT6" s="3">
        <v>6</v>
      </c>
      <c r="AU6" s="3">
        <v>7</v>
      </c>
      <c r="AV6" s="3">
        <v>4</v>
      </c>
      <c r="AX6" s="3" t="s">
        <v>304</v>
      </c>
      <c r="AY6" s="3" t="s">
        <v>305</v>
      </c>
      <c r="AZ6" s="3" t="s">
        <v>306</v>
      </c>
      <c r="BA6" s="3" t="s">
        <v>307</v>
      </c>
      <c r="BB6" s="3"/>
      <c r="BC6" s="3"/>
      <c r="BD6" s="3"/>
      <c r="BE6" s="3"/>
      <c r="BF6" s="3"/>
      <c r="BG6" s="3"/>
      <c r="BH6" s="3">
        <v>2</v>
      </c>
      <c r="BI6" s="3"/>
      <c r="BJ6" s="3">
        <v>5</v>
      </c>
      <c r="BK6" s="3">
        <v>4</v>
      </c>
      <c r="BL6" s="3">
        <v>2</v>
      </c>
      <c r="BM6" s="3">
        <v>1</v>
      </c>
      <c r="BN6" s="3">
        <v>1</v>
      </c>
      <c r="BO6" s="3">
        <v>2</v>
      </c>
      <c r="BP6" s="3">
        <v>4</v>
      </c>
      <c r="BQ6" s="3">
        <v>5</v>
      </c>
      <c r="BR6" s="3">
        <v>2</v>
      </c>
      <c r="BT6" s="3" t="s">
        <v>308</v>
      </c>
      <c r="BU6" s="3" t="s">
        <v>309</v>
      </c>
      <c r="BV6" s="3" t="s">
        <v>302</v>
      </c>
      <c r="BW6" s="3" t="s">
        <v>310</v>
      </c>
      <c r="BX6" s="3"/>
      <c r="BY6" s="3"/>
      <c r="BZ6" s="3"/>
      <c r="CA6" s="3"/>
      <c r="CB6" s="3"/>
      <c r="CC6" s="3"/>
      <c r="CD6" s="3">
        <v>5</v>
      </c>
      <c r="CE6" s="3"/>
      <c r="CF6" s="3">
        <v>6</v>
      </c>
      <c r="CG6" s="3">
        <v>2</v>
      </c>
      <c r="CH6" s="3">
        <v>5</v>
      </c>
      <c r="CI6" s="3">
        <v>2</v>
      </c>
      <c r="CJ6" s="3">
        <v>4</v>
      </c>
      <c r="CK6" s="3">
        <v>6</v>
      </c>
      <c r="CL6" s="3">
        <v>6</v>
      </c>
      <c r="CM6" s="3">
        <v>7</v>
      </c>
      <c r="CN6" s="3">
        <v>6</v>
      </c>
      <c r="CP6" s="5">
        <v>6</v>
      </c>
      <c r="CQ6" s="5">
        <v>5</v>
      </c>
      <c r="CR6" s="5">
        <v>5</v>
      </c>
      <c r="CS6" s="5">
        <v>4</v>
      </c>
      <c r="CT6" s="3">
        <v>1</v>
      </c>
      <c r="CU6" s="3">
        <v>4</v>
      </c>
      <c r="CV6" s="3">
        <v>2</v>
      </c>
      <c r="CW6" s="3">
        <v>4</v>
      </c>
      <c r="CX6" s="3">
        <v>3</v>
      </c>
      <c r="CY6" s="3">
        <v>5</v>
      </c>
      <c r="CZ6" s="3">
        <v>4</v>
      </c>
      <c r="DA6" s="3">
        <v>2</v>
      </c>
      <c r="DB6" s="3">
        <v>1</v>
      </c>
      <c r="DC6" s="3">
        <v>3</v>
      </c>
      <c r="DD6" s="3">
        <v>2</v>
      </c>
      <c r="DE6" s="3">
        <v>2</v>
      </c>
      <c r="DF6" s="5" t="s">
        <v>311</v>
      </c>
      <c r="DG6" s="5">
        <v>51</v>
      </c>
      <c r="DH6" s="5" t="s">
        <v>312</v>
      </c>
    </row>
    <row r="7" spans="1:112" s="5" customFormat="1" x14ac:dyDescent="0.3">
      <c r="A7" s="3" t="s">
        <v>224</v>
      </c>
      <c r="B7" s="4" t="s">
        <v>313</v>
      </c>
      <c r="C7" s="3">
        <v>1</v>
      </c>
      <c r="E7" s="5">
        <v>6</v>
      </c>
      <c r="F7" s="3" t="s">
        <v>314</v>
      </c>
      <c r="G7" s="3" t="s">
        <v>315</v>
      </c>
      <c r="H7" s="3" t="s">
        <v>316</v>
      </c>
      <c r="I7" s="3" t="s">
        <v>317</v>
      </c>
      <c r="J7" s="3" t="s">
        <v>318</v>
      </c>
      <c r="K7" s="3" t="s">
        <v>319</v>
      </c>
      <c r="L7" s="3" t="s">
        <v>320</v>
      </c>
      <c r="M7" s="3" t="s">
        <v>321</v>
      </c>
      <c r="N7" s="3"/>
      <c r="O7" s="3"/>
      <c r="P7" s="3">
        <v>2</v>
      </c>
      <c r="Q7" s="3"/>
      <c r="R7" s="3">
        <v>4</v>
      </c>
      <c r="S7" s="3">
        <v>3</v>
      </c>
      <c r="T7" s="3">
        <v>5</v>
      </c>
      <c r="U7" s="3">
        <v>5</v>
      </c>
      <c r="V7" s="3">
        <v>3</v>
      </c>
      <c r="W7" s="3">
        <v>6</v>
      </c>
      <c r="X7" s="3">
        <v>4</v>
      </c>
      <c r="Y7" s="3">
        <v>7</v>
      </c>
      <c r="Z7" s="3">
        <v>2</v>
      </c>
      <c r="AB7" s="3" t="s">
        <v>322</v>
      </c>
      <c r="AC7" s="3" t="s">
        <v>323</v>
      </c>
      <c r="AD7" s="3" t="s">
        <v>324</v>
      </c>
      <c r="AE7" s="3" t="s">
        <v>325</v>
      </c>
      <c r="AF7" s="3" t="s">
        <v>326</v>
      </c>
      <c r="AG7" s="3" t="s">
        <v>327</v>
      </c>
      <c r="AH7" s="3"/>
      <c r="AI7" s="3"/>
      <c r="AJ7" s="3"/>
      <c r="AK7" s="3"/>
      <c r="AL7" s="3">
        <v>2</v>
      </c>
      <c r="AM7" s="3"/>
      <c r="AN7" s="3">
        <v>4</v>
      </c>
      <c r="AO7" s="3">
        <v>4</v>
      </c>
      <c r="AP7" s="3">
        <v>3</v>
      </c>
      <c r="AQ7" s="3">
        <v>1</v>
      </c>
      <c r="AR7" s="3">
        <v>7</v>
      </c>
      <c r="AS7" s="3">
        <v>4</v>
      </c>
      <c r="AT7" s="3">
        <v>3</v>
      </c>
      <c r="AU7" s="3">
        <v>2</v>
      </c>
      <c r="AV7" s="3">
        <v>1</v>
      </c>
      <c r="AX7" s="3" t="s">
        <v>328</v>
      </c>
      <c r="AY7" s="3" t="s">
        <v>329</v>
      </c>
      <c r="AZ7" s="3" t="s">
        <v>330</v>
      </c>
      <c r="BA7" s="3" t="s">
        <v>331</v>
      </c>
      <c r="BB7" s="3"/>
      <c r="BC7" s="3"/>
      <c r="BD7" s="3"/>
      <c r="BE7" s="3"/>
      <c r="BF7" s="3"/>
      <c r="BG7" s="3"/>
      <c r="BH7" s="3">
        <v>0</v>
      </c>
      <c r="BI7" s="3"/>
      <c r="BJ7" s="3">
        <v>0</v>
      </c>
      <c r="BK7" s="3">
        <v>0</v>
      </c>
      <c r="BL7" s="3">
        <v>0</v>
      </c>
      <c r="BM7" s="3">
        <v>0</v>
      </c>
      <c r="BN7" s="3">
        <v>0</v>
      </c>
      <c r="BO7" s="3">
        <v>0</v>
      </c>
      <c r="BP7" s="3">
        <v>0</v>
      </c>
      <c r="BQ7" s="3">
        <v>0</v>
      </c>
      <c r="BR7" s="3">
        <v>0</v>
      </c>
      <c r="BS7" s="5" t="s">
        <v>332</v>
      </c>
      <c r="BT7" s="3" t="s">
        <v>327</v>
      </c>
      <c r="BU7" s="3" t="s">
        <v>333</v>
      </c>
      <c r="BV7" s="3" t="s">
        <v>334</v>
      </c>
      <c r="BW7" s="3" t="s">
        <v>335</v>
      </c>
      <c r="BX7" s="3" t="s">
        <v>336</v>
      </c>
      <c r="BY7" s="3" t="s">
        <v>337</v>
      </c>
      <c r="BZ7" s="3" t="s">
        <v>338</v>
      </c>
      <c r="CA7" s="3"/>
      <c r="CB7" s="3"/>
      <c r="CC7" s="3"/>
      <c r="CD7" s="3">
        <v>2</v>
      </c>
      <c r="CE7" s="3"/>
      <c r="CF7" s="3">
        <v>5</v>
      </c>
      <c r="CG7" s="3">
        <v>2</v>
      </c>
      <c r="CH7" s="3">
        <v>5</v>
      </c>
      <c r="CI7" s="3">
        <v>1</v>
      </c>
      <c r="CJ7" s="3">
        <v>3</v>
      </c>
      <c r="CK7" s="3">
        <v>5</v>
      </c>
      <c r="CL7" s="3">
        <v>5</v>
      </c>
      <c r="CM7" s="3">
        <v>5</v>
      </c>
      <c r="CN7" s="3">
        <v>3</v>
      </c>
      <c r="CP7" s="5">
        <v>5</v>
      </c>
      <c r="CQ7" s="5">
        <v>3</v>
      </c>
      <c r="CR7" s="5">
        <v>1</v>
      </c>
      <c r="CS7" s="5">
        <v>6</v>
      </c>
      <c r="CT7" s="3">
        <v>4</v>
      </c>
      <c r="CU7" s="3">
        <v>2</v>
      </c>
      <c r="CV7" s="3">
        <v>3</v>
      </c>
      <c r="CW7" s="3">
        <v>2</v>
      </c>
      <c r="CX7" s="3">
        <v>3</v>
      </c>
      <c r="CY7" s="3">
        <v>1</v>
      </c>
      <c r="CZ7" s="3">
        <v>4</v>
      </c>
      <c r="DA7" s="3">
        <v>1</v>
      </c>
      <c r="DB7" s="3">
        <v>1</v>
      </c>
      <c r="DC7" s="3">
        <v>1</v>
      </c>
      <c r="DD7" s="3">
        <v>4</v>
      </c>
      <c r="DE7" s="3">
        <v>2</v>
      </c>
      <c r="DF7" s="5" t="s">
        <v>290</v>
      </c>
      <c r="DG7" s="5">
        <v>34</v>
      </c>
      <c r="DH7" s="5" t="s">
        <v>339</v>
      </c>
    </row>
    <row r="8" spans="1:112" s="5" customFormat="1" x14ac:dyDescent="0.3">
      <c r="A8" s="3" t="s">
        <v>253</v>
      </c>
      <c r="B8" s="4" t="s">
        <v>340</v>
      </c>
      <c r="C8" s="3">
        <v>4</v>
      </c>
      <c r="E8" s="5">
        <v>5</v>
      </c>
      <c r="F8" s="3" t="s">
        <v>341</v>
      </c>
      <c r="G8" s="3" t="s">
        <v>342</v>
      </c>
      <c r="H8" s="3" t="s">
        <v>343</v>
      </c>
      <c r="I8" s="3"/>
      <c r="J8" s="3"/>
      <c r="K8" s="3"/>
      <c r="L8" s="3"/>
      <c r="M8" s="3"/>
      <c r="N8" s="3"/>
      <c r="O8" s="3"/>
      <c r="P8" s="3">
        <v>6</v>
      </c>
      <c r="Q8" s="3" t="s">
        <v>344</v>
      </c>
      <c r="R8" s="3">
        <v>5</v>
      </c>
      <c r="S8" s="3">
        <v>1</v>
      </c>
      <c r="T8" s="3">
        <v>3</v>
      </c>
      <c r="U8" s="3">
        <v>4</v>
      </c>
      <c r="V8" s="3">
        <v>3</v>
      </c>
      <c r="W8" s="3">
        <v>4</v>
      </c>
      <c r="X8" s="3">
        <v>4</v>
      </c>
      <c r="Y8" s="3">
        <v>4</v>
      </c>
      <c r="Z8" s="3">
        <v>2</v>
      </c>
      <c r="AB8" s="3" t="s">
        <v>345</v>
      </c>
      <c r="AC8" s="3" t="s">
        <v>346</v>
      </c>
      <c r="AD8" s="3" t="s">
        <v>347</v>
      </c>
      <c r="AE8" s="3"/>
      <c r="AF8" s="3"/>
      <c r="AG8" s="3"/>
      <c r="AH8" s="3"/>
      <c r="AI8" s="3"/>
      <c r="AJ8" s="3"/>
      <c r="AK8" s="3"/>
      <c r="AL8" s="3">
        <v>3</v>
      </c>
      <c r="AM8" s="3"/>
      <c r="AN8" s="3">
        <v>3</v>
      </c>
      <c r="AO8" s="3">
        <v>2</v>
      </c>
      <c r="AP8" s="3">
        <v>2</v>
      </c>
      <c r="AQ8" s="3">
        <v>2</v>
      </c>
      <c r="AR8" s="3">
        <v>2</v>
      </c>
      <c r="AS8" s="3">
        <v>2</v>
      </c>
      <c r="AT8" s="3">
        <v>2</v>
      </c>
      <c r="AU8" s="3">
        <v>1</v>
      </c>
      <c r="AV8" s="3">
        <v>1</v>
      </c>
      <c r="AX8" s="3" t="s">
        <v>348</v>
      </c>
      <c r="AY8" s="3" t="s">
        <v>349</v>
      </c>
      <c r="AZ8" s="3" t="s">
        <v>350</v>
      </c>
      <c r="BA8" s="3"/>
      <c r="BB8" s="3"/>
      <c r="BC8" s="3"/>
      <c r="BD8" s="3"/>
      <c r="BE8" s="3"/>
      <c r="BF8" s="3"/>
      <c r="BG8" s="3"/>
      <c r="BH8" s="3">
        <v>0</v>
      </c>
      <c r="BI8" s="3"/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T8" s="3" t="s">
        <v>351</v>
      </c>
      <c r="BU8" s="3" t="s">
        <v>352</v>
      </c>
      <c r="BV8" s="3" t="s">
        <v>353</v>
      </c>
      <c r="BW8" s="3"/>
      <c r="BX8" s="3"/>
      <c r="BY8" s="3"/>
      <c r="BZ8" s="3"/>
      <c r="CA8" s="3"/>
      <c r="CB8" s="3"/>
      <c r="CC8" s="3"/>
      <c r="CD8" s="3">
        <v>6</v>
      </c>
      <c r="CE8" s="3" t="s">
        <v>354</v>
      </c>
      <c r="CF8" s="3">
        <v>5</v>
      </c>
      <c r="CG8" s="3">
        <v>1</v>
      </c>
      <c r="CH8" s="3">
        <v>4</v>
      </c>
      <c r="CI8" s="3">
        <v>4</v>
      </c>
      <c r="CJ8" s="3">
        <v>2</v>
      </c>
      <c r="CK8" s="3">
        <v>4</v>
      </c>
      <c r="CL8" s="3">
        <v>4</v>
      </c>
      <c r="CM8" s="3">
        <v>4</v>
      </c>
      <c r="CN8" s="3">
        <v>2</v>
      </c>
      <c r="CP8" s="5">
        <v>5</v>
      </c>
      <c r="CQ8" s="5">
        <v>4</v>
      </c>
      <c r="CR8" s="5">
        <v>3</v>
      </c>
      <c r="CS8" s="5">
        <v>5</v>
      </c>
      <c r="CT8" s="3">
        <v>3</v>
      </c>
      <c r="CU8" s="3">
        <v>2</v>
      </c>
      <c r="CV8" s="3">
        <v>4</v>
      </c>
      <c r="CW8" s="3">
        <v>3</v>
      </c>
      <c r="CX8" s="3">
        <v>2</v>
      </c>
      <c r="CY8" s="3">
        <v>4</v>
      </c>
      <c r="CZ8" s="3">
        <v>3</v>
      </c>
      <c r="DA8" s="3">
        <v>3</v>
      </c>
      <c r="DB8" s="3">
        <v>3</v>
      </c>
      <c r="DC8" s="3">
        <v>3</v>
      </c>
      <c r="DD8" s="3">
        <v>3</v>
      </c>
      <c r="DE8" s="3">
        <v>3</v>
      </c>
      <c r="DF8" s="5" t="s">
        <v>355</v>
      </c>
      <c r="DG8" s="5">
        <v>28</v>
      </c>
      <c r="DH8" s="5" t="s">
        <v>356</v>
      </c>
    </row>
    <row r="9" spans="1:112" s="5" customFormat="1" x14ac:dyDescent="0.3">
      <c r="A9" s="3" t="s">
        <v>224</v>
      </c>
      <c r="B9" s="4" t="s">
        <v>357</v>
      </c>
      <c r="C9" s="3">
        <v>1</v>
      </c>
      <c r="E9" s="5">
        <v>7</v>
      </c>
      <c r="F9" s="3" t="s">
        <v>358</v>
      </c>
      <c r="G9" s="3" t="s">
        <v>359</v>
      </c>
      <c r="H9" s="3" t="s">
        <v>360</v>
      </c>
      <c r="I9" s="3"/>
      <c r="J9" s="3"/>
      <c r="K9" s="3"/>
      <c r="L9" s="3"/>
      <c r="M9" s="3"/>
      <c r="N9" s="3"/>
      <c r="O9" s="3"/>
      <c r="P9" s="3">
        <v>4</v>
      </c>
      <c r="Q9" s="3"/>
      <c r="R9" s="3">
        <v>7</v>
      </c>
      <c r="S9" s="3">
        <v>3</v>
      </c>
      <c r="T9" s="3">
        <v>5</v>
      </c>
      <c r="U9" s="3">
        <v>4</v>
      </c>
      <c r="V9" s="3">
        <v>3</v>
      </c>
      <c r="W9" s="3">
        <v>6</v>
      </c>
      <c r="X9" s="3">
        <v>6</v>
      </c>
      <c r="Y9" s="3">
        <v>6</v>
      </c>
      <c r="Z9" s="3">
        <v>4</v>
      </c>
      <c r="AB9" s="3" t="s">
        <v>361</v>
      </c>
      <c r="AC9" s="3" t="s">
        <v>362</v>
      </c>
      <c r="AD9" s="3" t="s">
        <v>363</v>
      </c>
      <c r="AE9" s="3"/>
      <c r="AF9" s="3"/>
      <c r="AG9" s="3"/>
      <c r="AH9" s="3"/>
      <c r="AI9" s="3"/>
      <c r="AJ9" s="3"/>
      <c r="AK9" s="3"/>
      <c r="AL9" s="3">
        <v>5</v>
      </c>
      <c r="AM9" s="3"/>
      <c r="AN9" s="3">
        <v>7</v>
      </c>
      <c r="AO9" s="3">
        <v>2</v>
      </c>
      <c r="AP9" s="3">
        <v>4</v>
      </c>
      <c r="AQ9" s="3">
        <v>4</v>
      </c>
      <c r="AR9" s="3">
        <v>6</v>
      </c>
      <c r="AS9" s="3">
        <v>4</v>
      </c>
      <c r="AT9" s="3">
        <v>5</v>
      </c>
      <c r="AU9" s="3">
        <v>4</v>
      </c>
      <c r="AV9" s="3">
        <v>2</v>
      </c>
      <c r="AX9" s="3" t="s">
        <v>364</v>
      </c>
      <c r="AY9" s="3" t="s">
        <v>365</v>
      </c>
      <c r="AZ9" s="3" t="s">
        <v>366</v>
      </c>
      <c r="BA9" s="3"/>
      <c r="BB9" s="3"/>
      <c r="BC9" s="3"/>
      <c r="BD9" s="3"/>
      <c r="BE9" s="3"/>
      <c r="BF9" s="3"/>
      <c r="BG9" s="3"/>
      <c r="BH9" s="3">
        <v>5</v>
      </c>
      <c r="BI9" s="3"/>
      <c r="BJ9" s="3">
        <v>7</v>
      </c>
      <c r="BK9" s="3">
        <v>2</v>
      </c>
      <c r="BL9" s="3">
        <v>6</v>
      </c>
      <c r="BM9" s="3">
        <v>4</v>
      </c>
      <c r="BN9" s="3">
        <v>5</v>
      </c>
      <c r="BO9" s="3">
        <v>4</v>
      </c>
      <c r="BP9" s="3">
        <v>5</v>
      </c>
      <c r="BQ9" s="3">
        <v>4</v>
      </c>
      <c r="BR9" s="3">
        <v>2</v>
      </c>
      <c r="BT9" s="3" t="s">
        <v>367</v>
      </c>
      <c r="BU9" s="3" t="s">
        <v>368</v>
      </c>
      <c r="BV9" s="3" t="s">
        <v>369</v>
      </c>
      <c r="BW9" s="3"/>
      <c r="BX9" s="3"/>
      <c r="BY9" s="3"/>
      <c r="BZ9" s="3"/>
      <c r="CA9" s="3"/>
      <c r="CB9" s="3"/>
      <c r="CC9" s="3"/>
      <c r="CD9" s="3">
        <v>5</v>
      </c>
      <c r="CE9" s="3"/>
      <c r="CF9" s="3">
        <v>6</v>
      </c>
      <c r="CG9" s="3">
        <v>3</v>
      </c>
      <c r="CH9" s="3">
        <v>4</v>
      </c>
      <c r="CI9" s="3">
        <v>2</v>
      </c>
      <c r="CJ9" s="3">
        <v>6</v>
      </c>
      <c r="CK9" s="3">
        <v>6</v>
      </c>
      <c r="CL9" s="3">
        <v>6</v>
      </c>
      <c r="CM9" s="3">
        <v>4</v>
      </c>
      <c r="CN9" s="3">
        <v>2</v>
      </c>
      <c r="CP9" s="5">
        <v>6</v>
      </c>
      <c r="CQ9" s="5">
        <v>6</v>
      </c>
      <c r="CR9" s="5">
        <v>5</v>
      </c>
      <c r="CS9" s="5">
        <v>6</v>
      </c>
      <c r="CT9" s="3">
        <v>4</v>
      </c>
      <c r="CU9" s="3">
        <v>2</v>
      </c>
      <c r="CV9" s="3">
        <v>4</v>
      </c>
      <c r="CW9" s="3">
        <v>2</v>
      </c>
      <c r="CX9" s="3">
        <v>4</v>
      </c>
      <c r="CY9" s="3">
        <v>2</v>
      </c>
      <c r="CZ9" s="3">
        <v>3</v>
      </c>
      <c r="DA9" s="3">
        <v>3</v>
      </c>
      <c r="DB9" s="3">
        <v>3</v>
      </c>
      <c r="DC9" s="3">
        <v>3</v>
      </c>
      <c r="DD9" s="3">
        <v>3</v>
      </c>
      <c r="DE9" s="3">
        <v>3</v>
      </c>
      <c r="DF9" s="5" t="s">
        <v>370</v>
      </c>
      <c r="DG9" s="5">
        <v>52</v>
      </c>
      <c r="DH9" s="5" t="s">
        <v>371</v>
      </c>
    </row>
    <row r="10" spans="1:112" s="5" customFormat="1" x14ac:dyDescent="0.3">
      <c r="A10" s="3" t="s">
        <v>253</v>
      </c>
      <c r="B10" s="4" t="s">
        <v>372</v>
      </c>
      <c r="C10" s="3">
        <v>2</v>
      </c>
      <c r="E10" s="5">
        <v>7</v>
      </c>
      <c r="F10" s="3" t="s">
        <v>255</v>
      </c>
      <c r="G10" s="3" t="s">
        <v>373</v>
      </c>
      <c r="H10" s="3" t="s">
        <v>374</v>
      </c>
      <c r="I10" s="3" t="s">
        <v>375</v>
      </c>
      <c r="J10" s="3"/>
      <c r="K10" s="3"/>
      <c r="L10" s="3"/>
      <c r="M10" s="3"/>
      <c r="N10" s="3"/>
      <c r="O10" s="3"/>
      <c r="P10" s="3">
        <v>1</v>
      </c>
      <c r="Q10" s="3"/>
      <c r="R10" s="3">
        <v>7</v>
      </c>
      <c r="S10" s="3">
        <v>1</v>
      </c>
      <c r="T10" s="3">
        <v>6</v>
      </c>
      <c r="U10" s="3">
        <v>4</v>
      </c>
      <c r="V10" s="3">
        <v>0</v>
      </c>
      <c r="W10" s="3">
        <v>6</v>
      </c>
      <c r="X10" s="3">
        <v>4</v>
      </c>
      <c r="Y10" s="3">
        <v>7</v>
      </c>
      <c r="Z10" s="3">
        <v>6</v>
      </c>
      <c r="AB10" s="3" t="s">
        <v>376</v>
      </c>
      <c r="AC10" s="3" t="s">
        <v>377</v>
      </c>
      <c r="AD10" s="3" t="s">
        <v>378</v>
      </c>
      <c r="AE10" s="3" t="s">
        <v>379</v>
      </c>
      <c r="AF10" s="3" t="s">
        <v>380</v>
      </c>
      <c r="AG10" s="3" t="s">
        <v>381</v>
      </c>
      <c r="AH10" s="3"/>
      <c r="AI10" s="3"/>
      <c r="AJ10" s="3"/>
      <c r="AK10" s="3"/>
      <c r="AL10" s="3">
        <v>4</v>
      </c>
      <c r="AM10" s="3"/>
      <c r="AN10" s="3">
        <v>6</v>
      </c>
      <c r="AO10" s="3">
        <v>1</v>
      </c>
      <c r="AP10" s="3">
        <v>5</v>
      </c>
      <c r="AQ10" s="3">
        <v>3</v>
      </c>
      <c r="AR10" s="3">
        <v>0</v>
      </c>
      <c r="AS10" s="3">
        <v>5</v>
      </c>
      <c r="AT10" s="3">
        <v>4</v>
      </c>
      <c r="AU10" s="3">
        <v>5</v>
      </c>
      <c r="AV10" s="3">
        <v>6</v>
      </c>
      <c r="AX10" s="3" t="s">
        <v>382</v>
      </c>
      <c r="AY10" s="3" t="s">
        <v>383</v>
      </c>
      <c r="AZ10" s="3" t="s">
        <v>384</v>
      </c>
      <c r="BA10" s="3"/>
      <c r="BB10" s="3"/>
      <c r="BC10" s="3"/>
      <c r="BD10" s="3"/>
      <c r="BE10" s="3"/>
      <c r="BF10" s="3"/>
      <c r="BG10" s="3"/>
      <c r="BH10" s="3">
        <v>0</v>
      </c>
      <c r="BI10" s="3"/>
      <c r="BJ10" s="3">
        <v>0</v>
      </c>
      <c r="BK10" s="3">
        <v>0</v>
      </c>
      <c r="BL10" s="3">
        <v>0</v>
      </c>
      <c r="BM10" s="3">
        <v>0</v>
      </c>
      <c r="BN10" s="3">
        <v>0</v>
      </c>
      <c r="BO10" s="3">
        <v>0</v>
      </c>
      <c r="BP10" s="3">
        <v>0</v>
      </c>
      <c r="BQ10" s="3">
        <v>0</v>
      </c>
      <c r="BR10" s="3">
        <v>0</v>
      </c>
      <c r="BT10" s="3" t="s">
        <v>385</v>
      </c>
      <c r="BU10" s="3" t="s">
        <v>386</v>
      </c>
      <c r="BV10" s="3" t="s">
        <v>387</v>
      </c>
      <c r="BW10" s="3" t="s">
        <v>388</v>
      </c>
      <c r="BX10" s="3"/>
      <c r="BY10" s="3"/>
      <c r="BZ10" s="3"/>
      <c r="CA10" s="3"/>
      <c r="CB10" s="3"/>
      <c r="CC10" s="3"/>
      <c r="CD10" s="3">
        <v>2</v>
      </c>
      <c r="CE10" s="3"/>
      <c r="CF10" s="3">
        <v>0</v>
      </c>
      <c r="CG10" s="3">
        <v>0</v>
      </c>
      <c r="CH10" s="3">
        <v>0</v>
      </c>
      <c r="CI10" s="3">
        <v>0</v>
      </c>
      <c r="CJ10" s="3">
        <v>0</v>
      </c>
      <c r="CK10" s="3">
        <v>0</v>
      </c>
      <c r="CL10" s="3">
        <v>0</v>
      </c>
      <c r="CM10" s="3">
        <v>0</v>
      </c>
      <c r="CN10" s="3">
        <v>0</v>
      </c>
      <c r="CP10" s="5">
        <v>7</v>
      </c>
      <c r="CQ10" s="5">
        <v>6</v>
      </c>
      <c r="CR10" s="5">
        <v>4</v>
      </c>
      <c r="CS10" s="5">
        <v>5</v>
      </c>
      <c r="CT10" s="3">
        <v>3</v>
      </c>
      <c r="CU10" s="3">
        <v>2</v>
      </c>
      <c r="CV10" s="3">
        <v>3</v>
      </c>
      <c r="CW10" s="3">
        <v>2</v>
      </c>
      <c r="CX10" s="3">
        <v>3</v>
      </c>
      <c r="CY10" s="3">
        <v>2</v>
      </c>
      <c r="CZ10" s="3">
        <v>3</v>
      </c>
      <c r="DA10" s="3">
        <v>2</v>
      </c>
      <c r="DB10" s="3">
        <v>3</v>
      </c>
      <c r="DC10" s="3">
        <v>2</v>
      </c>
      <c r="DD10" s="3">
        <v>3</v>
      </c>
      <c r="DE10" s="3">
        <v>3</v>
      </c>
      <c r="DF10" s="5" t="s">
        <v>311</v>
      </c>
      <c r="DG10" s="5">
        <v>57</v>
      </c>
      <c r="DH10" s="5" t="s">
        <v>389</v>
      </c>
    </row>
    <row r="11" spans="1:112" s="5" customFormat="1" x14ac:dyDescent="0.3">
      <c r="A11" s="3" t="s">
        <v>390</v>
      </c>
      <c r="B11" s="4" t="s">
        <v>391</v>
      </c>
      <c r="C11" s="3">
        <v>4</v>
      </c>
      <c r="E11" s="5">
        <v>6</v>
      </c>
      <c r="F11" s="3" t="s">
        <v>255</v>
      </c>
      <c r="G11" s="3" t="s">
        <v>392</v>
      </c>
      <c r="H11" s="3" t="s">
        <v>393</v>
      </c>
      <c r="I11" s="3" t="s">
        <v>394</v>
      </c>
      <c r="J11" s="3" t="s">
        <v>395</v>
      </c>
      <c r="K11" s="3"/>
      <c r="L11" s="3"/>
      <c r="M11" s="3"/>
      <c r="N11" s="3"/>
      <c r="O11" s="3"/>
      <c r="P11" s="3">
        <v>6</v>
      </c>
      <c r="Q11" s="3" t="s">
        <v>396</v>
      </c>
      <c r="R11" s="3">
        <v>6</v>
      </c>
      <c r="S11" s="3">
        <v>2</v>
      </c>
      <c r="T11" s="3">
        <v>5</v>
      </c>
      <c r="U11" s="3">
        <v>4</v>
      </c>
      <c r="V11" s="3">
        <v>4</v>
      </c>
      <c r="W11" s="3">
        <v>4</v>
      </c>
      <c r="X11" s="3">
        <v>4</v>
      </c>
      <c r="Y11" s="3">
        <v>5</v>
      </c>
      <c r="Z11" s="3">
        <v>2</v>
      </c>
      <c r="AB11" s="3" t="s">
        <v>397</v>
      </c>
      <c r="AC11" s="3" t="s">
        <v>255</v>
      </c>
      <c r="AD11" s="3" t="s">
        <v>393</v>
      </c>
      <c r="AE11" s="3" t="s">
        <v>394</v>
      </c>
      <c r="AF11" s="3"/>
      <c r="AG11" s="3"/>
      <c r="AH11" s="3"/>
      <c r="AI11" s="3"/>
      <c r="AJ11" s="3"/>
      <c r="AK11" s="3"/>
      <c r="AL11" s="3">
        <v>6</v>
      </c>
      <c r="AM11" s="3" t="s">
        <v>398</v>
      </c>
      <c r="AN11" s="3">
        <v>6</v>
      </c>
      <c r="AO11" s="3">
        <v>2</v>
      </c>
      <c r="AP11" s="3">
        <v>5</v>
      </c>
      <c r="AQ11" s="3">
        <v>4</v>
      </c>
      <c r="AR11" s="3">
        <v>4</v>
      </c>
      <c r="AS11" s="3">
        <v>5</v>
      </c>
      <c r="AT11" s="3">
        <v>4</v>
      </c>
      <c r="AU11" s="3">
        <v>5</v>
      </c>
      <c r="AV11" s="3">
        <v>2</v>
      </c>
      <c r="AX11" s="3" t="s">
        <v>399</v>
      </c>
      <c r="AY11" s="3" t="s">
        <v>400</v>
      </c>
      <c r="AZ11" s="3" t="s">
        <v>401</v>
      </c>
      <c r="BA11" s="3" t="s">
        <v>402</v>
      </c>
      <c r="BB11" s="3"/>
      <c r="BC11" s="3"/>
      <c r="BD11" s="3"/>
      <c r="BE11" s="3"/>
      <c r="BF11" s="3"/>
      <c r="BG11" s="3"/>
      <c r="BH11" s="3">
        <v>6</v>
      </c>
      <c r="BI11" s="3" t="s">
        <v>403</v>
      </c>
      <c r="BJ11" s="3">
        <v>5</v>
      </c>
      <c r="BK11" s="3">
        <v>1</v>
      </c>
      <c r="BL11" s="3">
        <v>5</v>
      </c>
      <c r="BM11" s="3">
        <v>5</v>
      </c>
      <c r="BN11" s="3">
        <v>4</v>
      </c>
      <c r="BO11" s="3">
        <v>5</v>
      </c>
      <c r="BP11" s="3">
        <v>4</v>
      </c>
      <c r="BQ11" s="3">
        <v>5</v>
      </c>
      <c r="BR11" s="3">
        <v>4</v>
      </c>
      <c r="BT11" s="3" t="s">
        <v>404</v>
      </c>
      <c r="BU11" s="3" t="s">
        <v>405</v>
      </c>
      <c r="BV11" s="3" t="s">
        <v>406</v>
      </c>
      <c r="BW11" s="3" t="s">
        <v>407</v>
      </c>
      <c r="BX11" s="3" t="s">
        <v>408</v>
      </c>
      <c r="BY11" s="3"/>
      <c r="BZ11" s="3"/>
      <c r="CA11" s="3"/>
      <c r="CB11" s="3"/>
      <c r="CC11" s="3"/>
      <c r="CD11" s="3">
        <v>6</v>
      </c>
      <c r="CE11" s="3" t="s">
        <v>409</v>
      </c>
      <c r="CF11" s="3">
        <v>5</v>
      </c>
      <c r="CG11" s="3">
        <v>2</v>
      </c>
      <c r="CH11" s="3">
        <v>5</v>
      </c>
      <c r="CI11" s="3">
        <v>4</v>
      </c>
      <c r="CJ11" s="3">
        <v>5</v>
      </c>
      <c r="CK11" s="3">
        <v>4</v>
      </c>
      <c r="CL11" s="3">
        <v>4</v>
      </c>
      <c r="CM11" s="3">
        <v>4</v>
      </c>
      <c r="CN11" s="3">
        <v>1</v>
      </c>
      <c r="CP11" s="5">
        <v>5</v>
      </c>
      <c r="CQ11" s="5">
        <v>4</v>
      </c>
      <c r="CR11" s="5">
        <v>4</v>
      </c>
      <c r="CS11" s="5">
        <v>4</v>
      </c>
      <c r="CT11" s="3">
        <v>3</v>
      </c>
      <c r="CU11" s="3">
        <v>4</v>
      </c>
      <c r="CV11" s="3">
        <v>2</v>
      </c>
      <c r="CW11" s="3">
        <v>3</v>
      </c>
      <c r="CX11" s="3">
        <v>2</v>
      </c>
      <c r="CY11" s="3">
        <v>4</v>
      </c>
      <c r="CZ11" s="3">
        <v>3</v>
      </c>
      <c r="DA11" s="3">
        <v>4</v>
      </c>
      <c r="DB11" s="3">
        <v>2</v>
      </c>
      <c r="DC11" s="3">
        <v>3</v>
      </c>
      <c r="DD11" s="3">
        <v>4</v>
      </c>
      <c r="DE11" s="3">
        <v>2</v>
      </c>
      <c r="DF11" s="5" t="s">
        <v>410</v>
      </c>
      <c r="DG11" s="5">
        <v>60</v>
      </c>
      <c r="DH11" s="5" t="s">
        <v>411</v>
      </c>
    </row>
    <row r="12" spans="1:112" s="5" customFormat="1" x14ac:dyDescent="0.3">
      <c r="A12" s="3" t="s">
        <v>390</v>
      </c>
      <c r="B12" s="4" t="s">
        <v>412</v>
      </c>
      <c r="C12" s="3">
        <v>4</v>
      </c>
      <c r="E12" s="5">
        <v>6</v>
      </c>
      <c r="F12" s="3" t="s">
        <v>413</v>
      </c>
      <c r="G12" s="3" t="s">
        <v>414</v>
      </c>
      <c r="H12" s="3" t="s">
        <v>415</v>
      </c>
      <c r="I12" s="3" t="s">
        <v>416</v>
      </c>
      <c r="J12" s="3" t="s">
        <v>417</v>
      </c>
      <c r="K12" s="3"/>
      <c r="L12" s="3"/>
      <c r="M12" s="3"/>
      <c r="N12" s="3"/>
      <c r="O12" s="3"/>
      <c r="P12" s="3">
        <v>2</v>
      </c>
      <c r="Q12" s="3"/>
      <c r="R12" s="3">
        <v>5</v>
      </c>
      <c r="S12" s="3">
        <v>2</v>
      </c>
      <c r="T12" s="3">
        <v>5</v>
      </c>
      <c r="U12" s="3">
        <v>1</v>
      </c>
      <c r="V12" s="3">
        <v>2</v>
      </c>
      <c r="W12" s="3">
        <v>5</v>
      </c>
      <c r="X12" s="3">
        <v>4</v>
      </c>
      <c r="Y12" s="3">
        <v>5</v>
      </c>
      <c r="Z12" s="3">
        <v>1</v>
      </c>
      <c r="AB12" s="3" t="s">
        <v>418</v>
      </c>
      <c r="AC12" s="3" t="s">
        <v>419</v>
      </c>
      <c r="AD12" s="3" t="s">
        <v>420</v>
      </c>
      <c r="AE12" s="3" t="s">
        <v>421</v>
      </c>
      <c r="AF12" s="3"/>
      <c r="AG12" s="3"/>
      <c r="AH12" s="3"/>
      <c r="AI12" s="3"/>
      <c r="AJ12" s="3"/>
      <c r="AK12" s="3"/>
      <c r="AL12" s="3">
        <v>1</v>
      </c>
      <c r="AM12" s="3"/>
      <c r="AN12" s="3">
        <v>3</v>
      </c>
      <c r="AO12" s="3">
        <v>4</v>
      </c>
      <c r="AP12" s="3">
        <v>3</v>
      </c>
      <c r="AQ12" s="3">
        <v>3</v>
      </c>
      <c r="AR12" s="3">
        <v>6</v>
      </c>
      <c r="AS12" s="3">
        <v>2</v>
      </c>
      <c r="AT12" s="3">
        <v>2</v>
      </c>
      <c r="AU12" s="3">
        <v>1</v>
      </c>
      <c r="AV12" s="3">
        <v>2</v>
      </c>
      <c r="AX12" s="3" t="s">
        <v>422</v>
      </c>
      <c r="AY12" s="3" t="s">
        <v>423</v>
      </c>
      <c r="AZ12" s="3" t="s">
        <v>424</v>
      </c>
      <c r="BA12" s="3" t="s">
        <v>425</v>
      </c>
      <c r="BB12" s="3" t="s">
        <v>426</v>
      </c>
      <c r="BC12" s="3" t="s">
        <v>427</v>
      </c>
      <c r="BD12" s="3"/>
      <c r="BE12" s="3"/>
      <c r="BF12" s="3"/>
      <c r="BG12" s="3"/>
      <c r="BH12" s="3">
        <v>1</v>
      </c>
      <c r="BI12" s="3"/>
      <c r="BJ12" s="3">
        <v>1</v>
      </c>
      <c r="BK12" s="3">
        <v>4</v>
      </c>
      <c r="BL12" s="3">
        <v>1</v>
      </c>
      <c r="BM12" s="3">
        <v>1</v>
      </c>
      <c r="BN12" s="3">
        <v>7</v>
      </c>
      <c r="BO12" s="3">
        <v>1</v>
      </c>
      <c r="BP12" s="3">
        <v>1</v>
      </c>
      <c r="BQ12" s="3">
        <v>1</v>
      </c>
      <c r="BR12" s="3">
        <v>1</v>
      </c>
      <c r="BT12" s="3" t="s">
        <v>428</v>
      </c>
      <c r="BU12" s="3" t="s">
        <v>429</v>
      </c>
      <c r="BV12" s="3" t="s">
        <v>430</v>
      </c>
      <c r="BW12" s="3" t="s">
        <v>431</v>
      </c>
      <c r="BX12" s="3" t="s">
        <v>432</v>
      </c>
      <c r="BY12" s="3"/>
      <c r="BZ12" s="3"/>
      <c r="CA12" s="3"/>
      <c r="CB12" s="3"/>
      <c r="CC12" s="3"/>
      <c r="CD12" s="3">
        <v>5</v>
      </c>
      <c r="CE12" s="3"/>
      <c r="CF12" s="3">
        <v>6</v>
      </c>
      <c r="CG12" s="3">
        <v>1</v>
      </c>
      <c r="CH12" s="3">
        <v>6</v>
      </c>
      <c r="CI12" s="3">
        <v>4</v>
      </c>
      <c r="CJ12" s="3">
        <v>3</v>
      </c>
      <c r="CK12" s="3">
        <v>5</v>
      </c>
      <c r="CL12" s="3">
        <v>6</v>
      </c>
      <c r="CM12" s="3">
        <v>5</v>
      </c>
      <c r="CN12" s="3">
        <v>4</v>
      </c>
      <c r="CP12" s="5">
        <v>6</v>
      </c>
      <c r="CQ12" s="5">
        <v>3</v>
      </c>
      <c r="CR12" s="5">
        <v>4</v>
      </c>
      <c r="CS12" s="5">
        <v>6</v>
      </c>
      <c r="CT12" s="3">
        <v>4</v>
      </c>
      <c r="CU12" s="3">
        <v>2</v>
      </c>
      <c r="CV12" s="3">
        <v>3</v>
      </c>
      <c r="CW12" s="3">
        <v>3</v>
      </c>
      <c r="CX12" s="3">
        <v>4</v>
      </c>
      <c r="CY12" s="3">
        <v>2</v>
      </c>
      <c r="CZ12" s="3">
        <v>4</v>
      </c>
      <c r="DA12" s="3">
        <v>1</v>
      </c>
      <c r="DB12" s="3">
        <v>4</v>
      </c>
      <c r="DC12" s="3">
        <v>4</v>
      </c>
      <c r="DD12" s="3">
        <v>4</v>
      </c>
      <c r="DE12" s="3">
        <v>1</v>
      </c>
      <c r="DF12" s="5" t="s">
        <v>370</v>
      </c>
      <c r="DG12" s="5">
        <v>51</v>
      </c>
      <c r="DH12" s="5" t="s">
        <v>433</v>
      </c>
    </row>
    <row r="13" spans="1:112" s="5" customFormat="1" x14ac:dyDescent="0.3">
      <c r="A13" s="3" t="s">
        <v>390</v>
      </c>
      <c r="B13" s="4" t="s">
        <v>434</v>
      </c>
      <c r="C13" s="3">
        <v>4</v>
      </c>
      <c r="E13" s="5">
        <v>5</v>
      </c>
      <c r="F13" s="3" t="s">
        <v>435</v>
      </c>
      <c r="G13" s="3" t="s">
        <v>435</v>
      </c>
      <c r="H13" s="3" t="s">
        <v>435</v>
      </c>
      <c r="I13" s="3"/>
      <c r="J13" s="3"/>
      <c r="K13" s="3"/>
      <c r="L13" s="3"/>
      <c r="M13" s="3"/>
      <c r="N13" s="3"/>
      <c r="O13" s="3"/>
      <c r="P13" s="3">
        <v>1</v>
      </c>
      <c r="Q13" s="3"/>
      <c r="R13" s="3">
        <v>2</v>
      </c>
      <c r="S13" s="3">
        <v>2</v>
      </c>
      <c r="T13" s="3">
        <v>2</v>
      </c>
      <c r="U13" s="3">
        <v>4</v>
      </c>
      <c r="V13" s="3">
        <v>1</v>
      </c>
      <c r="W13" s="3">
        <v>1</v>
      </c>
      <c r="X13" s="3">
        <v>1</v>
      </c>
      <c r="Y13" s="3">
        <v>1</v>
      </c>
      <c r="Z13" s="3">
        <v>1</v>
      </c>
      <c r="AB13" s="3" t="s">
        <v>236</v>
      </c>
      <c r="AC13" s="3" t="s">
        <v>435</v>
      </c>
      <c r="AD13" s="3" t="s">
        <v>435</v>
      </c>
      <c r="AE13" s="3"/>
      <c r="AF13" s="3"/>
      <c r="AG13" s="3"/>
      <c r="AH13" s="3"/>
      <c r="AI13" s="3"/>
      <c r="AJ13" s="3"/>
      <c r="AK13" s="3"/>
      <c r="AL13" s="3">
        <v>1</v>
      </c>
      <c r="AM13" s="3"/>
      <c r="AN13" s="3">
        <v>6</v>
      </c>
      <c r="AO13" s="3">
        <v>5</v>
      </c>
      <c r="AP13" s="3">
        <v>5</v>
      </c>
      <c r="AQ13" s="3">
        <v>5</v>
      </c>
      <c r="AR13" s="3">
        <v>1</v>
      </c>
      <c r="AS13" s="3">
        <v>5</v>
      </c>
      <c r="AT13" s="3">
        <v>4</v>
      </c>
      <c r="AU13" s="3">
        <v>1</v>
      </c>
      <c r="AV13" s="3">
        <v>1</v>
      </c>
      <c r="AX13" s="3" t="s">
        <v>435</v>
      </c>
      <c r="AY13" s="3" t="s">
        <v>435</v>
      </c>
      <c r="AZ13" s="3" t="s">
        <v>435</v>
      </c>
      <c r="BA13" s="3"/>
      <c r="BB13" s="3"/>
      <c r="BC13" s="3"/>
      <c r="BD13" s="3"/>
      <c r="BE13" s="3"/>
      <c r="BF13" s="3"/>
      <c r="BG13" s="3"/>
      <c r="BH13" s="3">
        <v>0</v>
      </c>
      <c r="BI13" s="3"/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5" t="s">
        <v>436</v>
      </c>
      <c r="BT13" s="3" t="s">
        <v>435</v>
      </c>
      <c r="BU13" s="3" t="s">
        <v>435</v>
      </c>
      <c r="BV13" s="3" t="s">
        <v>435</v>
      </c>
      <c r="BW13" s="3"/>
      <c r="BX13" s="3"/>
      <c r="BY13" s="3"/>
      <c r="BZ13" s="3"/>
      <c r="CA13" s="3"/>
      <c r="CB13" s="3"/>
      <c r="CC13" s="3"/>
      <c r="CD13" s="3">
        <v>0</v>
      </c>
      <c r="CE13" s="3"/>
      <c r="CF13" s="3">
        <v>0</v>
      </c>
      <c r="CG13" s="3">
        <v>0</v>
      </c>
      <c r="CH13" s="3">
        <v>0</v>
      </c>
      <c r="CI13" s="3">
        <v>0</v>
      </c>
      <c r="CJ13" s="3">
        <v>0</v>
      </c>
      <c r="CK13" s="3">
        <v>0</v>
      </c>
      <c r="CL13" s="3">
        <v>0</v>
      </c>
      <c r="CM13" s="3">
        <v>0</v>
      </c>
      <c r="CN13" s="3">
        <v>0</v>
      </c>
      <c r="CO13" s="5" t="s">
        <v>437</v>
      </c>
      <c r="CP13" s="5">
        <v>4</v>
      </c>
      <c r="CQ13" s="5">
        <v>2</v>
      </c>
      <c r="CR13" s="5">
        <v>2</v>
      </c>
      <c r="CS13" s="5">
        <v>4</v>
      </c>
      <c r="CT13" s="3">
        <v>3</v>
      </c>
      <c r="CU13" s="3">
        <v>3</v>
      </c>
      <c r="CV13" s="3">
        <v>3</v>
      </c>
      <c r="CW13" s="3">
        <v>3</v>
      </c>
      <c r="CX13" s="3">
        <v>3</v>
      </c>
      <c r="CY13" s="3">
        <v>3</v>
      </c>
      <c r="CZ13" s="3">
        <v>3</v>
      </c>
      <c r="DA13" s="3">
        <v>3</v>
      </c>
      <c r="DB13" s="3">
        <v>3</v>
      </c>
      <c r="DC13" s="3">
        <v>3</v>
      </c>
      <c r="DD13" s="3">
        <v>3</v>
      </c>
      <c r="DE13" s="3">
        <v>3</v>
      </c>
      <c r="DF13" s="5" t="s">
        <v>311</v>
      </c>
      <c r="DG13" s="5">
        <v>69</v>
      </c>
      <c r="DH13" s="5" t="s">
        <v>438</v>
      </c>
    </row>
    <row r="14" spans="1:112" s="5" customFormat="1" x14ac:dyDescent="0.3">
      <c r="A14" s="3" t="s">
        <v>224</v>
      </c>
      <c r="B14" s="4" t="s">
        <v>439</v>
      </c>
      <c r="C14" s="3">
        <v>4</v>
      </c>
      <c r="E14" s="5">
        <v>4</v>
      </c>
      <c r="F14" s="3" t="s">
        <v>440</v>
      </c>
      <c r="G14" s="3" t="s">
        <v>295</v>
      </c>
      <c r="H14" s="3" t="s">
        <v>294</v>
      </c>
      <c r="I14" s="3" t="s">
        <v>441</v>
      </c>
      <c r="J14" s="3" t="s">
        <v>442</v>
      </c>
      <c r="K14" s="3" t="s">
        <v>443</v>
      </c>
      <c r="L14" s="3"/>
      <c r="M14" s="3"/>
      <c r="N14" s="3"/>
      <c r="O14" s="3"/>
      <c r="P14" s="3">
        <v>6</v>
      </c>
      <c r="Q14" s="3" t="s">
        <v>444</v>
      </c>
      <c r="R14" s="3">
        <v>3</v>
      </c>
      <c r="S14" s="3">
        <v>3</v>
      </c>
      <c r="T14" s="3">
        <v>3</v>
      </c>
      <c r="U14" s="3">
        <v>1</v>
      </c>
      <c r="V14" s="3">
        <v>4</v>
      </c>
      <c r="W14" s="3">
        <v>4</v>
      </c>
      <c r="X14" s="3">
        <v>3</v>
      </c>
      <c r="Y14" s="3">
        <v>4</v>
      </c>
      <c r="Z14" s="3">
        <v>2</v>
      </c>
      <c r="AB14" s="3" t="s">
        <v>445</v>
      </c>
      <c r="AC14" s="3" t="s">
        <v>446</v>
      </c>
      <c r="AD14" s="3" t="s">
        <v>447</v>
      </c>
      <c r="AE14" s="3"/>
      <c r="AF14" s="3"/>
      <c r="AG14" s="3"/>
      <c r="AH14" s="3"/>
      <c r="AI14" s="3"/>
      <c r="AJ14" s="3"/>
      <c r="AK14" s="3"/>
      <c r="AL14" s="3">
        <v>2</v>
      </c>
      <c r="AM14" s="3"/>
      <c r="AN14" s="3">
        <v>2</v>
      </c>
      <c r="AO14" s="3">
        <v>3</v>
      </c>
      <c r="AP14" s="3">
        <v>3</v>
      </c>
      <c r="AQ14" s="3">
        <v>1</v>
      </c>
      <c r="AR14" s="3">
        <v>3</v>
      </c>
      <c r="AS14" s="3">
        <v>3</v>
      </c>
      <c r="AT14" s="3">
        <v>2</v>
      </c>
      <c r="AU14" s="3">
        <v>3</v>
      </c>
      <c r="AV14" s="3">
        <v>2</v>
      </c>
      <c r="AX14" s="3" t="s">
        <v>448</v>
      </c>
      <c r="AY14" s="3" t="s">
        <v>449</v>
      </c>
      <c r="AZ14" s="3" t="s">
        <v>450</v>
      </c>
      <c r="BA14" s="3"/>
      <c r="BB14" s="3"/>
      <c r="BC14" s="3"/>
      <c r="BD14" s="3"/>
      <c r="BE14" s="3"/>
      <c r="BF14" s="3"/>
      <c r="BG14" s="3"/>
      <c r="BH14" s="3">
        <v>1</v>
      </c>
      <c r="BI14" s="3"/>
      <c r="BJ14" s="3">
        <v>2</v>
      </c>
      <c r="BK14" s="3">
        <v>3</v>
      </c>
      <c r="BL14" s="3">
        <v>3</v>
      </c>
      <c r="BM14" s="3">
        <v>1</v>
      </c>
      <c r="BN14" s="3">
        <v>3</v>
      </c>
      <c r="BO14" s="3">
        <v>2</v>
      </c>
      <c r="BP14" s="3">
        <v>2</v>
      </c>
      <c r="BQ14" s="3">
        <v>2</v>
      </c>
      <c r="BR14" s="3">
        <v>1</v>
      </c>
      <c r="BT14" s="3" t="s">
        <v>451</v>
      </c>
      <c r="BU14" s="3" t="s">
        <v>452</v>
      </c>
      <c r="BV14" s="3" t="s">
        <v>453</v>
      </c>
      <c r="BW14" s="3" t="s">
        <v>454</v>
      </c>
      <c r="BX14" s="3"/>
      <c r="BY14" s="3"/>
      <c r="BZ14" s="3"/>
      <c r="CA14" s="3"/>
      <c r="CB14" s="3"/>
      <c r="CC14" s="3"/>
      <c r="CD14" s="3">
        <v>4</v>
      </c>
      <c r="CE14" s="3"/>
      <c r="CF14" s="3">
        <v>5</v>
      </c>
      <c r="CG14" s="3">
        <v>2</v>
      </c>
      <c r="CH14" s="3">
        <v>5</v>
      </c>
      <c r="CI14" s="3">
        <v>1</v>
      </c>
      <c r="CJ14" s="3">
        <v>2</v>
      </c>
      <c r="CK14" s="3">
        <v>5</v>
      </c>
      <c r="CL14" s="3">
        <v>5</v>
      </c>
      <c r="CM14" s="3">
        <v>5</v>
      </c>
      <c r="CN14" s="3">
        <v>2</v>
      </c>
      <c r="CP14" s="5">
        <v>3</v>
      </c>
      <c r="CQ14" s="5">
        <v>3</v>
      </c>
      <c r="CR14" s="5">
        <v>3</v>
      </c>
      <c r="CS14" s="5">
        <v>4</v>
      </c>
      <c r="CT14" s="3">
        <v>3</v>
      </c>
      <c r="CU14" s="3">
        <v>2</v>
      </c>
      <c r="CV14" s="3">
        <v>4</v>
      </c>
      <c r="CW14" s="3">
        <v>2</v>
      </c>
      <c r="CX14" s="3">
        <v>4</v>
      </c>
      <c r="CY14" s="3">
        <v>3</v>
      </c>
      <c r="CZ14" s="3">
        <v>4</v>
      </c>
      <c r="DA14" s="3">
        <v>2</v>
      </c>
      <c r="DB14" s="3">
        <v>4</v>
      </c>
      <c r="DC14" s="3">
        <v>2</v>
      </c>
      <c r="DD14" s="3">
        <v>4</v>
      </c>
      <c r="DE14" s="3">
        <v>2</v>
      </c>
      <c r="DF14" s="5" t="s">
        <v>290</v>
      </c>
      <c r="DG14" s="5">
        <v>62</v>
      </c>
      <c r="DH14" s="5" t="s">
        <v>455</v>
      </c>
    </row>
    <row r="15" spans="1:112" s="5" customFormat="1" x14ac:dyDescent="0.3">
      <c r="A15" s="3" t="s">
        <v>224</v>
      </c>
      <c r="B15" s="4" t="s">
        <v>456</v>
      </c>
      <c r="C15" s="3">
        <v>4</v>
      </c>
      <c r="E15" s="5">
        <v>7</v>
      </c>
      <c r="F15" s="3" t="s">
        <v>457</v>
      </c>
      <c r="G15" s="3" t="s">
        <v>458</v>
      </c>
      <c r="H15" s="3" t="s">
        <v>459</v>
      </c>
      <c r="I15" s="3" t="s">
        <v>460</v>
      </c>
      <c r="J15" s="3" t="s">
        <v>461</v>
      </c>
      <c r="K15" s="3" t="s">
        <v>462</v>
      </c>
      <c r="L15" s="3" t="s">
        <v>463</v>
      </c>
      <c r="M15" s="3" t="s">
        <v>464</v>
      </c>
      <c r="N15" s="3"/>
      <c r="O15" s="3"/>
      <c r="P15" s="3">
        <v>2</v>
      </c>
      <c r="Q15" s="3"/>
      <c r="R15" s="3">
        <v>4</v>
      </c>
      <c r="S15" s="3">
        <v>7</v>
      </c>
      <c r="T15" s="3">
        <v>2</v>
      </c>
      <c r="U15" s="3">
        <v>1</v>
      </c>
      <c r="V15" s="3">
        <v>7</v>
      </c>
      <c r="W15" s="3">
        <v>3</v>
      </c>
      <c r="X15" s="3">
        <v>3</v>
      </c>
      <c r="Y15" s="3">
        <v>5</v>
      </c>
      <c r="Z15" s="3">
        <v>2</v>
      </c>
      <c r="AB15" s="3" t="s">
        <v>465</v>
      </c>
      <c r="AC15" s="3" t="s">
        <v>466</v>
      </c>
      <c r="AD15" s="3" t="s">
        <v>467</v>
      </c>
      <c r="AE15" s="3" t="s">
        <v>468</v>
      </c>
      <c r="AF15" s="3" t="s">
        <v>469</v>
      </c>
      <c r="AG15" s="3" t="s">
        <v>470</v>
      </c>
      <c r="AH15" s="3" t="s">
        <v>471</v>
      </c>
      <c r="AI15" s="3"/>
      <c r="AJ15" s="3"/>
      <c r="AK15" s="3"/>
      <c r="AL15" s="3">
        <v>1</v>
      </c>
      <c r="AM15" s="3"/>
      <c r="AN15" s="3">
        <v>3</v>
      </c>
      <c r="AO15" s="3">
        <v>4</v>
      </c>
      <c r="AP15" s="3">
        <v>1</v>
      </c>
      <c r="AQ15" s="3">
        <v>1</v>
      </c>
      <c r="AR15" s="3">
        <v>1</v>
      </c>
      <c r="AS15" s="3">
        <v>1</v>
      </c>
      <c r="AT15" s="3">
        <v>2</v>
      </c>
      <c r="AU15" s="3">
        <v>4</v>
      </c>
      <c r="AV15" s="3">
        <v>2</v>
      </c>
      <c r="AX15" s="3" t="s">
        <v>472</v>
      </c>
      <c r="AY15" s="3" t="s">
        <v>294</v>
      </c>
      <c r="AZ15" s="3" t="s">
        <v>471</v>
      </c>
      <c r="BA15" s="3"/>
      <c r="BB15" s="3"/>
      <c r="BC15" s="3"/>
      <c r="BD15" s="3"/>
      <c r="BE15" s="3"/>
      <c r="BF15" s="3"/>
      <c r="BG15" s="3"/>
      <c r="BH15" s="3">
        <v>1</v>
      </c>
      <c r="BI15" s="3"/>
      <c r="BJ15" s="3">
        <v>2</v>
      </c>
      <c r="BK15" s="3">
        <v>2</v>
      </c>
      <c r="BL15" s="3">
        <v>2</v>
      </c>
      <c r="BM15" s="3">
        <v>1</v>
      </c>
      <c r="BN15" s="3">
        <v>7</v>
      </c>
      <c r="BO15" s="3">
        <v>2</v>
      </c>
      <c r="BP15" s="3">
        <v>2</v>
      </c>
      <c r="BQ15" s="3">
        <v>3</v>
      </c>
      <c r="BR15" s="3">
        <v>1</v>
      </c>
      <c r="BT15" s="3" t="s">
        <v>473</v>
      </c>
      <c r="BU15" s="3" t="s">
        <v>474</v>
      </c>
      <c r="BV15" s="3" t="s">
        <v>475</v>
      </c>
      <c r="BW15" s="3"/>
      <c r="BX15" s="3"/>
      <c r="BY15" s="3"/>
      <c r="BZ15" s="3"/>
      <c r="CA15" s="3"/>
      <c r="CB15" s="3"/>
      <c r="CC15" s="3"/>
      <c r="CD15" s="3">
        <v>4</v>
      </c>
      <c r="CE15" s="3"/>
      <c r="CF15" s="3">
        <v>5</v>
      </c>
      <c r="CG15" s="3">
        <v>1</v>
      </c>
      <c r="CH15" s="3">
        <v>6</v>
      </c>
      <c r="CI15" s="3">
        <v>4</v>
      </c>
      <c r="CJ15" s="3">
        <v>2</v>
      </c>
      <c r="CK15" s="3">
        <v>4</v>
      </c>
      <c r="CL15" s="3">
        <v>4</v>
      </c>
      <c r="CM15" s="3">
        <v>6</v>
      </c>
      <c r="CN15" s="3">
        <v>1</v>
      </c>
      <c r="CP15" s="5">
        <v>3</v>
      </c>
      <c r="CQ15" s="5">
        <v>2</v>
      </c>
      <c r="CR15" s="5">
        <v>3</v>
      </c>
      <c r="CS15" s="5">
        <v>6</v>
      </c>
      <c r="CT15" s="3">
        <v>5</v>
      </c>
      <c r="CU15" s="3">
        <v>1</v>
      </c>
      <c r="CV15" s="3">
        <v>4</v>
      </c>
      <c r="CW15" s="3">
        <v>1</v>
      </c>
      <c r="CX15" s="3">
        <v>5</v>
      </c>
      <c r="CY15" s="3">
        <v>4</v>
      </c>
      <c r="CZ15" s="3">
        <v>4</v>
      </c>
      <c r="DA15" s="3">
        <v>2</v>
      </c>
      <c r="DB15" s="3">
        <v>4</v>
      </c>
      <c r="DC15" s="3">
        <v>2</v>
      </c>
      <c r="DD15" s="3">
        <v>4</v>
      </c>
      <c r="DE15" s="3">
        <v>3</v>
      </c>
      <c r="DF15" s="5" t="s">
        <v>290</v>
      </c>
      <c r="DG15" s="5">
        <v>27</v>
      </c>
      <c r="DH15" s="5" t="s">
        <v>476</v>
      </c>
    </row>
    <row r="16" spans="1:112" s="5" customFormat="1" x14ac:dyDescent="0.3">
      <c r="A16" s="3" t="s">
        <v>224</v>
      </c>
      <c r="B16" s="4" t="s">
        <v>477</v>
      </c>
      <c r="C16" s="3">
        <v>1</v>
      </c>
      <c r="E16" s="5">
        <v>7</v>
      </c>
      <c r="F16" s="3" t="s">
        <v>478</v>
      </c>
      <c r="G16" s="3" t="s">
        <v>479</v>
      </c>
      <c r="H16" s="3" t="s">
        <v>480</v>
      </c>
      <c r="I16" s="3" t="s">
        <v>481</v>
      </c>
      <c r="J16" s="3" t="s">
        <v>482</v>
      </c>
      <c r="K16" s="3"/>
      <c r="L16" s="3"/>
      <c r="M16" s="3"/>
      <c r="N16" s="3"/>
      <c r="O16" s="3"/>
      <c r="P16" s="3">
        <v>4</v>
      </c>
      <c r="Q16" s="3"/>
      <c r="R16" s="3">
        <v>5</v>
      </c>
      <c r="S16" s="3">
        <v>4</v>
      </c>
      <c r="T16" s="3">
        <v>5</v>
      </c>
      <c r="U16" s="3">
        <v>4</v>
      </c>
      <c r="V16" s="3">
        <v>2</v>
      </c>
      <c r="W16" s="3">
        <v>5</v>
      </c>
      <c r="X16" s="3">
        <v>5</v>
      </c>
      <c r="Y16" s="3">
        <v>5</v>
      </c>
      <c r="Z16" s="3">
        <v>2</v>
      </c>
      <c r="AB16" s="3" t="s">
        <v>483</v>
      </c>
      <c r="AC16" s="3" t="s">
        <v>481</v>
      </c>
      <c r="AD16" s="3" t="s">
        <v>484</v>
      </c>
      <c r="AE16" s="3"/>
      <c r="AF16" s="3"/>
      <c r="AG16" s="3"/>
      <c r="AH16" s="3"/>
      <c r="AI16" s="3"/>
      <c r="AJ16" s="3"/>
      <c r="AK16" s="3"/>
      <c r="AL16" s="3">
        <v>4</v>
      </c>
      <c r="AM16" s="3"/>
      <c r="AN16" s="3">
        <v>5</v>
      </c>
      <c r="AO16" s="3">
        <v>4</v>
      </c>
      <c r="AP16" s="3">
        <v>5</v>
      </c>
      <c r="AQ16" s="3">
        <v>4</v>
      </c>
      <c r="AR16" s="3">
        <v>2</v>
      </c>
      <c r="AS16" s="3">
        <v>5</v>
      </c>
      <c r="AT16" s="3">
        <v>5</v>
      </c>
      <c r="AU16" s="3">
        <v>5</v>
      </c>
      <c r="AV16" s="3">
        <v>2</v>
      </c>
      <c r="AX16" s="3" t="s">
        <v>481</v>
      </c>
      <c r="AY16" s="3" t="s">
        <v>485</v>
      </c>
      <c r="AZ16" s="3" t="s">
        <v>484</v>
      </c>
      <c r="BA16" s="3"/>
      <c r="BB16" s="3"/>
      <c r="BC16" s="3"/>
      <c r="BD16" s="3"/>
      <c r="BE16" s="3"/>
      <c r="BF16" s="3"/>
      <c r="BG16" s="3"/>
      <c r="BH16" s="3">
        <v>4</v>
      </c>
      <c r="BI16" s="3"/>
      <c r="BJ16" s="3">
        <v>5</v>
      </c>
      <c r="BK16" s="3">
        <v>4</v>
      </c>
      <c r="BL16" s="3">
        <v>5</v>
      </c>
      <c r="BM16" s="3">
        <v>5</v>
      </c>
      <c r="BN16" s="3">
        <v>2</v>
      </c>
      <c r="BO16" s="3">
        <v>5</v>
      </c>
      <c r="BP16" s="3">
        <v>5</v>
      </c>
      <c r="BQ16" s="3">
        <v>5</v>
      </c>
      <c r="BR16" s="3">
        <v>2</v>
      </c>
      <c r="BT16" s="3" t="s">
        <v>486</v>
      </c>
      <c r="BU16" s="3" t="s">
        <v>487</v>
      </c>
      <c r="BV16" s="3" t="s">
        <v>488</v>
      </c>
      <c r="BW16" s="3"/>
      <c r="BX16" s="3"/>
      <c r="BY16" s="3"/>
      <c r="BZ16" s="3"/>
      <c r="CA16" s="3"/>
      <c r="CB16" s="3"/>
      <c r="CC16" s="3"/>
      <c r="CD16" s="3">
        <v>5</v>
      </c>
      <c r="CE16" s="3"/>
      <c r="CF16" s="3">
        <v>5</v>
      </c>
      <c r="CG16" s="3">
        <v>2</v>
      </c>
      <c r="CH16" s="3">
        <v>5</v>
      </c>
      <c r="CI16" s="3">
        <v>5</v>
      </c>
      <c r="CJ16" s="3">
        <v>2</v>
      </c>
      <c r="CK16" s="3">
        <v>5</v>
      </c>
      <c r="CL16" s="3">
        <v>5</v>
      </c>
      <c r="CM16" s="3">
        <v>5</v>
      </c>
      <c r="CN16" s="3">
        <v>2</v>
      </c>
      <c r="CP16" s="5">
        <v>6</v>
      </c>
      <c r="CQ16" s="5">
        <v>5</v>
      </c>
      <c r="CR16" s="5">
        <v>5</v>
      </c>
      <c r="CS16" s="5">
        <v>7</v>
      </c>
      <c r="CT16" s="3">
        <v>4</v>
      </c>
      <c r="CU16" s="3">
        <v>4</v>
      </c>
      <c r="CV16" s="3">
        <v>4</v>
      </c>
      <c r="CW16" s="3">
        <v>2</v>
      </c>
      <c r="CX16" s="3">
        <v>3</v>
      </c>
      <c r="CY16" s="3">
        <v>3</v>
      </c>
      <c r="CZ16" s="3">
        <v>4</v>
      </c>
      <c r="DA16" s="3">
        <v>2</v>
      </c>
      <c r="DB16" s="3">
        <v>3</v>
      </c>
      <c r="DC16" s="3">
        <v>2</v>
      </c>
      <c r="DD16" s="3">
        <v>3</v>
      </c>
      <c r="DE16" s="3">
        <v>3</v>
      </c>
      <c r="DF16" s="5" t="s">
        <v>489</v>
      </c>
      <c r="DG16" s="5" t="s">
        <v>490</v>
      </c>
      <c r="DH16" s="5" t="s">
        <v>491</v>
      </c>
    </row>
    <row r="17" spans="1:114" s="5" customFormat="1" x14ac:dyDescent="0.3">
      <c r="A17" s="3" t="s">
        <v>253</v>
      </c>
      <c r="B17" s="4" t="s">
        <v>492</v>
      </c>
      <c r="C17" s="3">
        <v>2</v>
      </c>
      <c r="E17" s="5">
        <v>6</v>
      </c>
      <c r="F17" s="3" t="s">
        <v>493</v>
      </c>
      <c r="G17" s="3" t="s">
        <v>494</v>
      </c>
      <c r="H17" s="3" t="s">
        <v>495</v>
      </c>
      <c r="I17" s="3"/>
      <c r="J17" s="3"/>
      <c r="K17" s="3"/>
      <c r="L17" s="3"/>
      <c r="M17" s="3"/>
      <c r="N17" s="3"/>
      <c r="O17" s="3"/>
      <c r="P17" s="3">
        <v>2</v>
      </c>
      <c r="Q17" s="3"/>
      <c r="R17" s="3">
        <v>6</v>
      </c>
      <c r="S17" s="3">
        <v>2</v>
      </c>
      <c r="T17" s="3">
        <v>7</v>
      </c>
      <c r="U17" s="3">
        <v>7</v>
      </c>
      <c r="V17" s="3">
        <v>2</v>
      </c>
      <c r="W17" s="3">
        <v>6</v>
      </c>
      <c r="X17" s="3">
        <v>4</v>
      </c>
      <c r="Y17" s="3">
        <v>4</v>
      </c>
      <c r="Z17" s="3">
        <v>4</v>
      </c>
      <c r="AB17" s="3" t="s">
        <v>496</v>
      </c>
      <c r="AC17" s="3" t="s">
        <v>497</v>
      </c>
      <c r="AD17" s="3" t="s">
        <v>498</v>
      </c>
      <c r="AE17" s="3"/>
      <c r="AF17" s="3"/>
      <c r="AG17" s="3"/>
      <c r="AH17" s="3"/>
      <c r="AI17" s="3"/>
      <c r="AJ17" s="3"/>
      <c r="AK17" s="3"/>
      <c r="AL17" s="3">
        <v>4</v>
      </c>
      <c r="AM17" s="3"/>
      <c r="AN17" s="3">
        <v>3</v>
      </c>
      <c r="AO17" s="3">
        <v>1</v>
      </c>
      <c r="AP17" s="3">
        <v>3</v>
      </c>
      <c r="AQ17" s="3">
        <v>1</v>
      </c>
      <c r="AR17" s="3">
        <v>1</v>
      </c>
      <c r="AS17" s="3">
        <v>1</v>
      </c>
      <c r="AT17" s="3">
        <v>3</v>
      </c>
      <c r="AU17" s="3">
        <v>3</v>
      </c>
      <c r="AV17" s="3">
        <v>3</v>
      </c>
      <c r="AX17" s="3" t="s">
        <v>499</v>
      </c>
      <c r="AY17" s="3" t="s">
        <v>500</v>
      </c>
      <c r="AZ17" s="3" t="s">
        <v>501</v>
      </c>
      <c r="BA17" s="3"/>
      <c r="BB17" s="3"/>
      <c r="BC17" s="3"/>
      <c r="BD17" s="3"/>
      <c r="BE17" s="3"/>
      <c r="BF17" s="3"/>
      <c r="BG17" s="3"/>
      <c r="BH17" s="3">
        <v>4</v>
      </c>
      <c r="BI17" s="3"/>
      <c r="BJ17" s="3">
        <v>3</v>
      </c>
      <c r="BK17" s="3">
        <v>1</v>
      </c>
      <c r="BL17" s="3">
        <v>3</v>
      </c>
      <c r="BM17" s="3">
        <v>1</v>
      </c>
      <c r="BN17" s="3">
        <v>5</v>
      </c>
      <c r="BO17" s="3">
        <v>3</v>
      </c>
      <c r="BP17" s="3">
        <v>3</v>
      </c>
      <c r="BQ17" s="3">
        <v>3</v>
      </c>
      <c r="BR17" s="3">
        <v>3</v>
      </c>
      <c r="BT17" s="3" t="s">
        <v>502</v>
      </c>
      <c r="BU17" s="3" t="s">
        <v>503</v>
      </c>
      <c r="BV17" s="3" t="s">
        <v>504</v>
      </c>
      <c r="BW17" s="3"/>
      <c r="BX17" s="3"/>
      <c r="BY17" s="3"/>
      <c r="BZ17" s="3"/>
      <c r="CA17" s="3"/>
      <c r="CB17" s="3"/>
      <c r="CC17" s="3"/>
      <c r="CD17" s="3">
        <v>4</v>
      </c>
      <c r="CE17" s="3"/>
      <c r="CF17" s="3">
        <v>3</v>
      </c>
      <c r="CG17" s="3">
        <v>1</v>
      </c>
      <c r="CH17" s="3">
        <v>3</v>
      </c>
      <c r="CI17" s="3">
        <v>1</v>
      </c>
      <c r="CJ17" s="3">
        <v>1</v>
      </c>
      <c r="CK17" s="3">
        <v>3</v>
      </c>
      <c r="CL17" s="3">
        <v>3</v>
      </c>
      <c r="CM17" s="3">
        <v>3</v>
      </c>
      <c r="CN17" s="3">
        <v>3</v>
      </c>
      <c r="CP17" s="5">
        <v>6</v>
      </c>
      <c r="CQ17" s="5">
        <v>6</v>
      </c>
      <c r="CR17" s="5">
        <v>6</v>
      </c>
      <c r="CS17" s="5">
        <v>6</v>
      </c>
      <c r="CT17" s="3">
        <v>4</v>
      </c>
      <c r="CU17" s="3">
        <v>2</v>
      </c>
      <c r="CV17" s="3">
        <v>4</v>
      </c>
      <c r="CW17" s="3">
        <v>2</v>
      </c>
      <c r="CX17" s="3">
        <v>3</v>
      </c>
      <c r="CY17" s="3">
        <v>3</v>
      </c>
      <c r="CZ17" s="3">
        <v>4</v>
      </c>
      <c r="DA17" s="3">
        <v>2</v>
      </c>
      <c r="DB17" s="3">
        <v>4</v>
      </c>
      <c r="DC17" s="3">
        <v>2</v>
      </c>
      <c r="DD17" s="3">
        <v>3</v>
      </c>
      <c r="DE17" s="3">
        <v>3</v>
      </c>
      <c r="DF17" s="5" t="s">
        <v>251</v>
      </c>
      <c r="DG17" s="5">
        <v>57</v>
      </c>
      <c r="DH17" s="5" t="s">
        <v>505</v>
      </c>
    </row>
    <row r="18" spans="1:114" s="5" customFormat="1" x14ac:dyDescent="0.3">
      <c r="A18" s="3" t="s">
        <v>224</v>
      </c>
      <c r="B18" s="4" t="s">
        <v>506</v>
      </c>
      <c r="C18" s="3">
        <v>1</v>
      </c>
      <c r="E18" s="5">
        <v>7</v>
      </c>
      <c r="F18" s="3" t="s">
        <v>507</v>
      </c>
      <c r="G18" s="3" t="s">
        <v>508</v>
      </c>
      <c r="H18" s="3" t="s">
        <v>509</v>
      </c>
      <c r="I18" s="3" t="s">
        <v>510</v>
      </c>
      <c r="J18" s="3" t="s">
        <v>511</v>
      </c>
      <c r="K18" s="3" t="s">
        <v>512</v>
      </c>
      <c r="L18" s="3" t="s">
        <v>513</v>
      </c>
      <c r="M18" s="3" t="s">
        <v>514</v>
      </c>
      <c r="N18" s="3" t="s">
        <v>515</v>
      </c>
      <c r="O18" s="3" t="s">
        <v>516</v>
      </c>
      <c r="P18" s="3">
        <v>4</v>
      </c>
      <c r="Q18" s="3"/>
      <c r="R18" s="3">
        <v>6</v>
      </c>
      <c r="S18" s="3">
        <v>4</v>
      </c>
      <c r="T18" s="3">
        <v>6</v>
      </c>
      <c r="U18" s="3">
        <v>4</v>
      </c>
      <c r="V18" s="3">
        <v>4</v>
      </c>
      <c r="W18" s="3">
        <v>5</v>
      </c>
      <c r="X18" s="3">
        <v>5</v>
      </c>
      <c r="Y18" s="3">
        <v>5</v>
      </c>
      <c r="Z18" s="3">
        <v>2</v>
      </c>
      <c r="AB18" s="3" t="s">
        <v>517</v>
      </c>
      <c r="AC18" s="3" t="s">
        <v>518</v>
      </c>
      <c r="AD18" s="3" t="s">
        <v>519</v>
      </c>
      <c r="AE18" s="3"/>
      <c r="AF18" s="3"/>
      <c r="AG18" s="3"/>
      <c r="AH18" s="3"/>
      <c r="AI18" s="3"/>
      <c r="AJ18" s="3"/>
      <c r="AK18" s="3"/>
      <c r="AL18" s="3">
        <v>1</v>
      </c>
      <c r="AM18" s="3"/>
      <c r="AN18" s="3">
        <v>2</v>
      </c>
      <c r="AO18" s="3">
        <v>4</v>
      </c>
      <c r="AP18" s="3">
        <v>1</v>
      </c>
      <c r="AQ18" s="3">
        <v>1</v>
      </c>
      <c r="AR18" s="3">
        <v>1</v>
      </c>
      <c r="AS18" s="3">
        <v>1</v>
      </c>
      <c r="AT18" s="3">
        <v>4</v>
      </c>
      <c r="AU18" s="3">
        <v>4</v>
      </c>
      <c r="AV18" s="3">
        <v>1</v>
      </c>
      <c r="AX18" s="3" t="s">
        <v>520</v>
      </c>
      <c r="AY18" s="3" t="s">
        <v>521</v>
      </c>
      <c r="AZ18" s="3" t="s">
        <v>522</v>
      </c>
      <c r="BA18" s="3"/>
      <c r="BB18" s="3"/>
      <c r="BC18" s="3"/>
      <c r="BD18" s="3"/>
      <c r="BE18" s="3"/>
      <c r="BF18" s="3"/>
      <c r="BG18" s="3"/>
      <c r="BH18" s="3">
        <v>1</v>
      </c>
      <c r="BI18" s="3"/>
      <c r="BJ18" s="3">
        <v>4</v>
      </c>
      <c r="BK18" s="3">
        <v>1</v>
      </c>
      <c r="BL18" s="3">
        <v>4</v>
      </c>
      <c r="BM18" s="3">
        <v>1</v>
      </c>
      <c r="BN18" s="3">
        <v>1</v>
      </c>
      <c r="BO18" s="3">
        <v>1</v>
      </c>
      <c r="BP18" s="3">
        <v>4</v>
      </c>
      <c r="BQ18" s="3">
        <v>1</v>
      </c>
      <c r="BR18" s="3">
        <v>1</v>
      </c>
      <c r="BT18" s="3" t="s">
        <v>523</v>
      </c>
      <c r="BU18" s="3" t="s">
        <v>524</v>
      </c>
      <c r="BV18" s="3" t="s">
        <v>525</v>
      </c>
      <c r="BW18" s="3"/>
      <c r="BX18" s="3"/>
      <c r="BY18" s="3"/>
      <c r="BZ18" s="3"/>
      <c r="CA18" s="3"/>
      <c r="CB18" s="3"/>
      <c r="CC18" s="3"/>
      <c r="CD18" s="3">
        <v>1</v>
      </c>
      <c r="CE18" s="3"/>
      <c r="CF18" s="3">
        <v>4</v>
      </c>
      <c r="CG18" s="3">
        <v>1</v>
      </c>
      <c r="CH18" s="3">
        <v>4</v>
      </c>
      <c r="CI18" s="3">
        <v>1</v>
      </c>
      <c r="CJ18" s="3">
        <v>1</v>
      </c>
      <c r="CK18" s="3">
        <v>4</v>
      </c>
      <c r="CL18" s="3">
        <v>4</v>
      </c>
      <c r="CM18" s="3">
        <v>4</v>
      </c>
      <c r="CN18" s="3">
        <v>1</v>
      </c>
      <c r="CP18" s="5">
        <v>7</v>
      </c>
      <c r="CQ18" s="5">
        <v>4</v>
      </c>
      <c r="CR18" s="5">
        <v>6</v>
      </c>
      <c r="CS18" s="5">
        <v>5</v>
      </c>
      <c r="CT18" s="3">
        <v>4</v>
      </c>
      <c r="CU18" s="3">
        <v>2</v>
      </c>
      <c r="CV18" s="3">
        <v>4</v>
      </c>
      <c r="CW18" s="3">
        <v>2</v>
      </c>
      <c r="CX18" s="3">
        <v>4</v>
      </c>
      <c r="CY18" s="3">
        <v>2</v>
      </c>
      <c r="CZ18" s="3">
        <v>4</v>
      </c>
      <c r="DA18" s="3">
        <v>4</v>
      </c>
      <c r="DB18" s="3">
        <v>4</v>
      </c>
      <c r="DC18" s="3">
        <v>2</v>
      </c>
      <c r="DD18" s="3">
        <v>4</v>
      </c>
      <c r="DE18" s="3">
        <v>2</v>
      </c>
      <c r="DF18" s="5" t="s">
        <v>311</v>
      </c>
      <c r="DG18" s="5">
        <v>55</v>
      </c>
      <c r="DH18" s="5" t="s">
        <v>526</v>
      </c>
    </row>
    <row r="19" spans="1:114" s="5" customFormat="1" x14ac:dyDescent="0.3">
      <c r="A19" s="3" t="s">
        <v>224</v>
      </c>
      <c r="B19" s="4" t="s">
        <v>527</v>
      </c>
      <c r="C19" s="3">
        <v>4</v>
      </c>
      <c r="E19" s="5">
        <v>5</v>
      </c>
      <c r="F19" s="3" t="s">
        <v>294</v>
      </c>
      <c r="G19" s="3" t="s">
        <v>528</v>
      </c>
      <c r="H19" s="3" t="s">
        <v>529</v>
      </c>
      <c r="I19" s="3"/>
      <c r="J19" s="3"/>
      <c r="K19" s="3"/>
      <c r="L19" s="3"/>
      <c r="M19" s="3"/>
      <c r="N19" s="3"/>
      <c r="O19" s="3"/>
      <c r="P19" s="3">
        <v>4</v>
      </c>
      <c r="Q19" s="3"/>
      <c r="R19" s="3">
        <v>6</v>
      </c>
      <c r="S19" s="3">
        <v>1</v>
      </c>
      <c r="T19" s="3">
        <v>6</v>
      </c>
      <c r="U19" s="3">
        <v>5</v>
      </c>
      <c r="V19" s="3">
        <v>7</v>
      </c>
      <c r="W19" s="3">
        <v>6</v>
      </c>
      <c r="X19" s="3">
        <v>5</v>
      </c>
      <c r="Y19" s="3">
        <v>6</v>
      </c>
      <c r="Z19" s="3">
        <v>5</v>
      </c>
      <c r="AB19" s="3" t="s">
        <v>466</v>
      </c>
      <c r="AC19" s="3" t="s">
        <v>530</v>
      </c>
      <c r="AD19" s="3" t="s">
        <v>294</v>
      </c>
      <c r="AE19" s="3"/>
      <c r="AF19" s="3"/>
      <c r="AG19" s="3"/>
      <c r="AH19" s="3"/>
      <c r="AI19" s="3"/>
      <c r="AJ19" s="3"/>
      <c r="AK19" s="3"/>
      <c r="AL19" s="3">
        <v>4</v>
      </c>
      <c r="AM19" s="3"/>
      <c r="AN19" s="3">
        <v>6</v>
      </c>
      <c r="AO19" s="3">
        <v>1</v>
      </c>
      <c r="AP19" s="3">
        <v>4</v>
      </c>
      <c r="AQ19" s="3">
        <v>4</v>
      </c>
      <c r="AR19" s="3">
        <v>2</v>
      </c>
      <c r="AS19" s="3">
        <v>5</v>
      </c>
      <c r="AT19" s="3">
        <v>4</v>
      </c>
      <c r="AU19" s="3">
        <v>4</v>
      </c>
      <c r="AV19" s="3">
        <v>5</v>
      </c>
      <c r="AX19" s="3" t="s">
        <v>531</v>
      </c>
      <c r="AY19" s="3" t="s">
        <v>532</v>
      </c>
      <c r="AZ19" s="3" t="s">
        <v>283</v>
      </c>
      <c r="BA19" s="3"/>
      <c r="BB19" s="3"/>
      <c r="BC19" s="3"/>
      <c r="BD19" s="3"/>
      <c r="BE19" s="3"/>
      <c r="BF19" s="3"/>
      <c r="BG19" s="3"/>
      <c r="BH19" s="3">
        <v>4</v>
      </c>
      <c r="BI19" s="3"/>
      <c r="BJ19" s="3">
        <v>6</v>
      </c>
      <c r="BK19" s="3">
        <v>1</v>
      </c>
      <c r="BL19" s="3">
        <v>5</v>
      </c>
      <c r="BM19" s="3">
        <v>5</v>
      </c>
      <c r="BN19" s="3">
        <v>2</v>
      </c>
      <c r="BO19" s="3">
        <v>6</v>
      </c>
      <c r="BP19" s="3">
        <v>6</v>
      </c>
      <c r="BQ19" s="3">
        <v>4</v>
      </c>
      <c r="BR19" s="3">
        <v>2</v>
      </c>
      <c r="BT19" s="3" t="s">
        <v>294</v>
      </c>
      <c r="BU19" s="3" t="s">
        <v>295</v>
      </c>
      <c r="BV19" s="3" t="s">
        <v>533</v>
      </c>
      <c r="BW19" s="3"/>
      <c r="BX19" s="3"/>
      <c r="BY19" s="3"/>
      <c r="BZ19" s="3"/>
      <c r="CA19" s="3"/>
      <c r="CB19" s="3"/>
      <c r="CC19" s="3"/>
      <c r="CD19" s="3">
        <v>4</v>
      </c>
      <c r="CE19" s="3"/>
      <c r="CF19" s="3">
        <v>6</v>
      </c>
      <c r="CG19" s="3">
        <v>1</v>
      </c>
      <c r="CH19" s="3">
        <v>6</v>
      </c>
      <c r="CI19" s="3">
        <v>5</v>
      </c>
      <c r="CJ19" s="3">
        <v>2</v>
      </c>
      <c r="CK19" s="3">
        <v>6</v>
      </c>
      <c r="CL19" s="3">
        <v>5</v>
      </c>
      <c r="CM19" s="3">
        <v>6</v>
      </c>
      <c r="CN19" s="3">
        <v>4</v>
      </c>
      <c r="CP19" s="5">
        <v>6</v>
      </c>
      <c r="CQ19" s="5">
        <v>6</v>
      </c>
      <c r="CR19" s="5">
        <v>4</v>
      </c>
      <c r="CS19" s="5">
        <v>6</v>
      </c>
      <c r="CT19" s="3">
        <v>4</v>
      </c>
      <c r="CU19" s="3">
        <v>2</v>
      </c>
      <c r="CV19" s="3">
        <v>4</v>
      </c>
      <c r="CW19" s="3">
        <v>2</v>
      </c>
      <c r="CX19" s="3">
        <v>3</v>
      </c>
      <c r="CY19" s="3">
        <v>3</v>
      </c>
      <c r="CZ19" s="3">
        <v>4</v>
      </c>
      <c r="DA19" s="3">
        <v>2</v>
      </c>
      <c r="DB19" s="3">
        <v>4</v>
      </c>
      <c r="DC19" s="3">
        <v>2</v>
      </c>
      <c r="DD19" s="3">
        <v>3</v>
      </c>
      <c r="DE19" s="3">
        <v>3</v>
      </c>
      <c r="DF19" s="5" t="s">
        <v>251</v>
      </c>
      <c r="DG19" s="5">
        <v>30</v>
      </c>
      <c r="DH19" s="5" t="s">
        <v>455</v>
      </c>
    </row>
    <row r="20" spans="1:114" s="5" customFormat="1" x14ac:dyDescent="0.3">
      <c r="A20" s="3" t="s">
        <v>224</v>
      </c>
      <c r="B20" s="4" t="s">
        <v>534</v>
      </c>
      <c r="C20" s="3">
        <v>1</v>
      </c>
      <c r="E20" s="5">
        <v>6</v>
      </c>
      <c r="F20" s="3" t="s">
        <v>535</v>
      </c>
      <c r="G20" s="3" t="s">
        <v>536</v>
      </c>
      <c r="H20" s="3" t="s">
        <v>537</v>
      </c>
      <c r="I20" s="3"/>
      <c r="J20" s="3"/>
      <c r="K20" s="3"/>
      <c r="L20" s="3"/>
      <c r="M20" s="3"/>
      <c r="N20" s="3"/>
      <c r="O20" s="3"/>
      <c r="P20" s="3">
        <v>2</v>
      </c>
      <c r="Q20" s="3"/>
      <c r="R20" s="3">
        <v>5</v>
      </c>
      <c r="S20" s="3">
        <v>2</v>
      </c>
      <c r="T20" s="3">
        <v>5</v>
      </c>
      <c r="U20" s="3">
        <v>5</v>
      </c>
      <c r="V20" s="3">
        <v>2</v>
      </c>
      <c r="W20" s="3">
        <v>5</v>
      </c>
      <c r="X20" s="3">
        <v>5</v>
      </c>
      <c r="Y20" s="3">
        <v>5</v>
      </c>
      <c r="Z20" s="3">
        <v>5</v>
      </c>
      <c r="AB20" s="3" t="s">
        <v>538</v>
      </c>
      <c r="AC20" s="3" t="s">
        <v>539</v>
      </c>
      <c r="AD20" s="3" t="s">
        <v>540</v>
      </c>
      <c r="AE20" s="3" t="s">
        <v>541</v>
      </c>
      <c r="AF20" s="3" t="s">
        <v>542</v>
      </c>
      <c r="AG20" s="3" t="s">
        <v>543</v>
      </c>
      <c r="AH20" s="3"/>
      <c r="AI20" s="3"/>
      <c r="AJ20" s="3"/>
      <c r="AK20" s="3"/>
      <c r="AL20" s="3">
        <v>1</v>
      </c>
      <c r="AM20" s="3"/>
      <c r="AN20" s="3">
        <v>2</v>
      </c>
      <c r="AO20" s="3">
        <v>1</v>
      </c>
      <c r="AP20" s="3">
        <v>2</v>
      </c>
      <c r="AQ20" s="3">
        <v>4</v>
      </c>
      <c r="AR20" s="3">
        <v>6</v>
      </c>
      <c r="AS20" s="3">
        <v>2</v>
      </c>
      <c r="AT20" s="3">
        <v>3</v>
      </c>
      <c r="AU20" s="3">
        <v>1</v>
      </c>
      <c r="AV20" s="3">
        <v>2</v>
      </c>
      <c r="AX20" s="3" t="s">
        <v>544</v>
      </c>
      <c r="AY20" s="3" t="s">
        <v>542</v>
      </c>
      <c r="AZ20" s="3" t="s">
        <v>545</v>
      </c>
      <c r="BA20" s="3"/>
      <c r="BB20" s="3"/>
      <c r="BC20" s="3"/>
      <c r="BD20" s="3"/>
      <c r="BE20" s="3"/>
      <c r="BF20" s="3"/>
      <c r="BG20" s="3"/>
      <c r="BH20" s="3">
        <v>1</v>
      </c>
      <c r="BI20" s="3"/>
      <c r="BJ20" s="3">
        <v>1</v>
      </c>
      <c r="BK20" s="3">
        <v>1</v>
      </c>
      <c r="BL20" s="3">
        <v>1</v>
      </c>
      <c r="BM20" s="3">
        <v>1</v>
      </c>
      <c r="BN20" s="3">
        <v>1</v>
      </c>
      <c r="BO20" s="3">
        <v>1</v>
      </c>
      <c r="BP20" s="3">
        <v>1</v>
      </c>
      <c r="BQ20" s="3">
        <v>1</v>
      </c>
      <c r="BR20" s="3">
        <v>1</v>
      </c>
      <c r="BT20" s="3" t="s">
        <v>546</v>
      </c>
      <c r="BU20" s="3" t="s">
        <v>547</v>
      </c>
      <c r="BV20" s="3" t="s">
        <v>548</v>
      </c>
      <c r="BW20" s="3" t="s">
        <v>549</v>
      </c>
      <c r="BX20" s="3"/>
      <c r="BY20" s="3"/>
      <c r="BZ20" s="3"/>
      <c r="CA20" s="3"/>
      <c r="CB20" s="3"/>
      <c r="CC20" s="3"/>
      <c r="CD20" s="3">
        <v>2</v>
      </c>
      <c r="CE20" s="3"/>
      <c r="CF20" s="3">
        <v>7</v>
      </c>
      <c r="CG20" s="3">
        <v>1</v>
      </c>
      <c r="CH20" s="3">
        <v>3</v>
      </c>
      <c r="CI20" s="3">
        <v>4</v>
      </c>
      <c r="CJ20" s="3">
        <v>6</v>
      </c>
      <c r="CK20" s="3">
        <v>4</v>
      </c>
      <c r="CL20" s="3">
        <v>4</v>
      </c>
      <c r="CM20" s="3">
        <v>3</v>
      </c>
      <c r="CN20" s="3">
        <v>4</v>
      </c>
      <c r="CP20" s="5">
        <v>6</v>
      </c>
      <c r="CQ20" s="5">
        <v>4</v>
      </c>
      <c r="CR20" s="5">
        <v>5</v>
      </c>
      <c r="CS20" s="5">
        <v>6</v>
      </c>
      <c r="CT20" s="3">
        <v>3</v>
      </c>
      <c r="CU20" s="3">
        <v>3</v>
      </c>
      <c r="CV20" s="3">
        <v>4</v>
      </c>
      <c r="CW20" s="3">
        <v>3</v>
      </c>
      <c r="CX20" s="3">
        <v>4</v>
      </c>
      <c r="CY20" s="3">
        <v>4</v>
      </c>
      <c r="CZ20" s="3">
        <v>4</v>
      </c>
      <c r="DA20" s="3">
        <v>2</v>
      </c>
      <c r="DB20" s="3">
        <v>4</v>
      </c>
      <c r="DC20" s="3">
        <v>2</v>
      </c>
      <c r="DD20" s="3">
        <v>3</v>
      </c>
      <c r="DE20" s="3">
        <v>2</v>
      </c>
      <c r="DF20" s="5" t="s">
        <v>550</v>
      </c>
      <c r="DG20" s="5" t="s">
        <v>551</v>
      </c>
      <c r="DH20" s="5" t="s">
        <v>552</v>
      </c>
    </row>
    <row r="21" spans="1:114" s="5" customFormat="1" x14ac:dyDescent="0.3">
      <c r="A21" s="3" t="s">
        <v>224</v>
      </c>
      <c r="B21" s="4" t="s">
        <v>553</v>
      </c>
      <c r="C21" s="3">
        <v>4</v>
      </c>
      <c r="E21" s="5">
        <v>7</v>
      </c>
      <c r="F21" s="3" t="s">
        <v>294</v>
      </c>
      <c r="G21" s="3" t="s">
        <v>554</v>
      </c>
      <c r="H21" s="3" t="s">
        <v>555</v>
      </c>
      <c r="I21" s="3"/>
      <c r="J21" s="3"/>
      <c r="K21" s="3"/>
      <c r="L21" s="3"/>
      <c r="M21" s="3"/>
      <c r="N21" s="3"/>
      <c r="O21" s="3"/>
      <c r="P21" s="3">
        <v>4</v>
      </c>
      <c r="Q21" s="3"/>
      <c r="R21" s="3">
        <v>7</v>
      </c>
      <c r="S21" s="3">
        <v>1</v>
      </c>
      <c r="T21" s="3">
        <v>6</v>
      </c>
      <c r="U21" s="3">
        <v>3</v>
      </c>
      <c r="V21" s="3">
        <v>4</v>
      </c>
      <c r="W21" s="3">
        <v>6</v>
      </c>
      <c r="X21" s="3">
        <v>4</v>
      </c>
      <c r="Y21" s="3">
        <v>6</v>
      </c>
      <c r="Z21" s="3">
        <v>2</v>
      </c>
      <c r="AB21" s="3" t="s">
        <v>556</v>
      </c>
      <c r="AC21" s="3" t="s">
        <v>557</v>
      </c>
      <c r="AD21" s="3" t="s">
        <v>558</v>
      </c>
      <c r="AE21" s="3"/>
      <c r="AF21" s="3"/>
      <c r="AG21" s="3"/>
      <c r="AH21" s="3"/>
      <c r="AI21" s="3"/>
      <c r="AJ21" s="3"/>
      <c r="AK21" s="3"/>
      <c r="AL21" s="3">
        <v>0</v>
      </c>
      <c r="AM21" s="3"/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5" t="s">
        <v>559</v>
      </c>
      <c r="AX21" s="3" t="s">
        <v>560</v>
      </c>
      <c r="AY21" s="3" t="s">
        <v>557</v>
      </c>
      <c r="AZ21" s="3" t="s">
        <v>561</v>
      </c>
      <c r="BA21" s="3"/>
      <c r="BB21" s="3"/>
      <c r="BC21" s="3"/>
      <c r="BD21" s="3"/>
      <c r="BE21" s="3"/>
      <c r="BF21" s="3"/>
      <c r="BG21" s="3"/>
      <c r="BH21" s="3">
        <v>0</v>
      </c>
      <c r="BI21" s="3"/>
      <c r="BJ21" s="3">
        <v>0</v>
      </c>
      <c r="BK21" s="3">
        <v>0</v>
      </c>
      <c r="BL21" s="3">
        <v>0</v>
      </c>
      <c r="BM21" s="3">
        <v>0</v>
      </c>
      <c r="BN21" s="3">
        <v>0</v>
      </c>
      <c r="BO21" s="3">
        <v>0</v>
      </c>
      <c r="BP21" s="3">
        <v>0</v>
      </c>
      <c r="BQ21" s="3">
        <v>0</v>
      </c>
      <c r="BR21" s="3">
        <v>0</v>
      </c>
      <c r="BS21" s="5" t="s">
        <v>562</v>
      </c>
      <c r="BT21" s="3" t="s">
        <v>563</v>
      </c>
      <c r="BU21" s="3" t="s">
        <v>555</v>
      </c>
      <c r="BV21" s="3" t="s">
        <v>564</v>
      </c>
      <c r="BW21" s="3"/>
      <c r="BX21" s="3"/>
      <c r="BY21" s="3"/>
      <c r="BZ21" s="3"/>
      <c r="CA21" s="3"/>
      <c r="CB21" s="3"/>
      <c r="CC21" s="3"/>
      <c r="CD21" s="3">
        <v>4</v>
      </c>
      <c r="CE21" s="3"/>
      <c r="CF21" s="3">
        <v>7</v>
      </c>
      <c r="CG21" s="3">
        <v>1</v>
      </c>
      <c r="CH21" s="3">
        <v>6</v>
      </c>
      <c r="CI21" s="3">
        <v>4</v>
      </c>
      <c r="CJ21" s="3">
        <v>4</v>
      </c>
      <c r="CK21" s="3">
        <v>6</v>
      </c>
      <c r="CL21" s="3">
        <v>4</v>
      </c>
      <c r="CM21" s="3">
        <v>6</v>
      </c>
      <c r="CN21" s="3">
        <v>2</v>
      </c>
      <c r="CP21" s="5">
        <v>7</v>
      </c>
      <c r="CQ21" s="5">
        <v>5</v>
      </c>
      <c r="CR21" s="5">
        <v>5</v>
      </c>
      <c r="CS21" s="5">
        <v>7</v>
      </c>
      <c r="CT21" s="3">
        <v>4</v>
      </c>
      <c r="CU21" s="3">
        <v>2</v>
      </c>
      <c r="CV21" s="3">
        <v>4</v>
      </c>
      <c r="CW21" s="3">
        <v>2</v>
      </c>
      <c r="CX21" s="3">
        <v>4</v>
      </c>
      <c r="CY21" s="3">
        <v>3</v>
      </c>
      <c r="CZ21" s="3">
        <v>4</v>
      </c>
      <c r="DA21" s="3">
        <v>2</v>
      </c>
      <c r="DB21" s="3">
        <v>4</v>
      </c>
      <c r="DC21" s="3">
        <v>2</v>
      </c>
      <c r="DD21" s="3">
        <v>4</v>
      </c>
      <c r="DE21" s="3">
        <v>3</v>
      </c>
      <c r="DF21" s="5" t="s">
        <v>565</v>
      </c>
      <c r="DG21" s="5">
        <v>42</v>
      </c>
      <c r="DH21" s="5" t="s">
        <v>566</v>
      </c>
    </row>
    <row r="22" spans="1:114" s="5" customFormat="1" x14ac:dyDescent="0.3">
      <c r="A22" s="3" t="s">
        <v>567</v>
      </c>
      <c r="B22" s="4" t="s">
        <v>568</v>
      </c>
      <c r="C22" s="3">
        <v>3</v>
      </c>
      <c r="E22" s="5">
        <v>5</v>
      </c>
      <c r="F22" s="3" t="s">
        <v>569</v>
      </c>
      <c r="G22" s="3" t="s">
        <v>570</v>
      </c>
      <c r="H22" s="3" t="s">
        <v>571</v>
      </c>
      <c r="I22" s="3" t="s">
        <v>572</v>
      </c>
      <c r="J22" s="3" t="s">
        <v>573</v>
      </c>
      <c r="K22" s="3" t="s">
        <v>574</v>
      </c>
      <c r="L22" s="3"/>
      <c r="M22" s="3"/>
      <c r="N22" s="3"/>
      <c r="O22" s="3"/>
      <c r="P22" s="3">
        <v>4</v>
      </c>
      <c r="Q22" s="3"/>
      <c r="R22" s="3">
        <v>3</v>
      </c>
      <c r="S22" s="3">
        <v>5</v>
      </c>
      <c r="T22" s="3">
        <v>3</v>
      </c>
      <c r="U22" s="3">
        <v>4</v>
      </c>
      <c r="V22" s="3">
        <v>2</v>
      </c>
      <c r="W22" s="3">
        <v>4</v>
      </c>
      <c r="X22" s="3">
        <v>5</v>
      </c>
      <c r="Y22" s="3">
        <v>5</v>
      </c>
      <c r="Z22" s="3">
        <v>2</v>
      </c>
      <c r="AB22" s="3" t="s">
        <v>575</v>
      </c>
      <c r="AC22" s="3" t="s">
        <v>576</v>
      </c>
      <c r="AD22" s="3" t="s">
        <v>577</v>
      </c>
      <c r="AE22" s="3"/>
      <c r="AF22" s="3"/>
      <c r="AG22" s="3"/>
      <c r="AH22" s="3"/>
      <c r="AI22" s="3"/>
      <c r="AJ22" s="3"/>
      <c r="AK22" s="3"/>
      <c r="AL22" s="3">
        <v>4</v>
      </c>
      <c r="AM22" s="3"/>
      <c r="AN22" s="3">
        <v>5</v>
      </c>
      <c r="AO22" s="3">
        <v>4</v>
      </c>
      <c r="AP22" s="3">
        <v>5</v>
      </c>
      <c r="AQ22" s="3">
        <v>4</v>
      </c>
      <c r="AR22" s="3">
        <v>4</v>
      </c>
      <c r="AS22" s="3">
        <v>5</v>
      </c>
      <c r="AT22" s="3">
        <v>5</v>
      </c>
      <c r="AU22" s="3">
        <v>5</v>
      </c>
      <c r="AV22" s="3">
        <v>4</v>
      </c>
      <c r="AX22" s="3" t="s">
        <v>578</v>
      </c>
      <c r="AY22" s="3" t="s">
        <v>579</v>
      </c>
      <c r="AZ22" s="3" t="s">
        <v>580</v>
      </c>
      <c r="BA22" s="3" t="s">
        <v>581</v>
      </c>
      <c r="BB22" s="3"/>
      <c r="BC22" s="3"/>
      <c r="BD22" s="3"/>
      <c r="BE22" s="3"/>
      <c r="BF22" s="3"/>
      <c r="BG22" s="3"/>
      <c r="BH22" s="3">
        <v>4</v>
      </c>
      <c r="BI22" s="3"/>
      <c r="BJ22" s="3">
        <v>6</v>
      </c>
      <c r="BK22" s="3">
        <v>4</v>
      </c>
      <c r="BL22" s="3">
        <v>6</v>
      </c>
      <c r="BM22" s="3">
        <v>5</v>
      </c>
      <c r="BN22" s="3">
        <v>4</v>
      </c>
      <c r="BO22" s="3">
        <v>6</v>
      </c>
      <c r="BP22" s="3">
        <v>6</v>
      </c>
      <c r="BQ22" s="3">
        <v>6</v>
      </c>
      <c r="BR22" s="3">
        <v>4</v>
      </c>
      <c r="BT22" s="3" t="s">
        <v>582</v>
      </c>
      <c r="BU22" s="3" t="s">
        <v>583</v>
      </c>
      <c r="BV22" s="3" t="s">
        <v>573</v>
      </c>
      <c r="BW22" s="3"/>
      <c r="BX22" s="3"/>
      <c r="BY22" s="3"/>
      <c r="BZ22" s="3"/>
      <c r="CA22" s="3"/>
      <c r="CB22" s="3"/>
      <c r="CC22" s="3"/>
      <c r="CD22" s="3">
        <v>0</v>
      </c>
      <c r="CE22" s="3"/>
      <c r="CF22" s="3">
        <v>0</v>
      </c>
      <c r="CG22" s="3">
        <v>0</v>
      </c>
      <c r="CH22" s="3">
        <v>0</v>
      </c>
      <c r="CI22" s="3">
        <v>0</v>
      </c>
      <c r="CJ22" s="3">
        <v>0</v>
      </c>
      <c r="CK22" s="3">
        <v>0</v>
      </c>
      <c r="CL22" s="3">
        <v>0</v>
      </c>
      <c r="CM22" s="3">
        <v>0</v>
      </c>
      <c r="CN22" s="3">
        <v>0</v>
      </c>
      <c r="CO22" s="5" t="s">
        <v>584</v>
      </c>
      <c r="CP22" s="5">
        <v>3</v>
      </c>
      <c r="CQ22" s="5">
        <v>3</v>
      </c>
      <c r="CR22" s="5">
        <v>6</v>
      </c>
      <c r="CS22" s="5">
        <v>3</v>
      </c>
      <c r="CT22" s="3">
        <v>1</v>
      </c>
      <c r="CU22" s="3">
        <v>4</v>
      </c>
      <c r="CV22" s="3">
        <v>1</v>
      </c>
      <c r="CW22" s="3">
        <v>4</v>
      </c>
      <c r="CX22" s="3">
        <v>1</v>
      </c>
      <c r="CY22" s="3">
        <v>4</v>
      </c>
      <c r="CZ22" s="3">
        <v>2</v>
      </c>
      <c r="DA22" s="3">
        <v>3</v>
      </c>
      <c r="DB22" s="3">
        <v>2</v>
      </c>
      <c r="DC22" s="3">
        <v>4</v>
      </c>
      <c r="DD22" s="3">
        <v>2</v>
      </c>
      <c r="DE22" s="3">
        <v>4</v>
      </c>
      <c r="DF22" s="5" t="s">
        <v>585</v>
      </c>
      <c r="DG22" s="5">
        <v>56</v>
      </c>
      <c r="DH22" s="5" t="s">
        <v>586</v>
      </c>
    </row>
    <row r="23" spans="1:114" s="5" customFormat="1" x14ac:dyDescent="0.3">
      <c r="A23" s="3" t="s">
        <v>390</v>
      </c>
      <c r="B23" s="4" t="s">
        <v>587</v>
      </c>
      <c r="C23" s="3">
        <v>2</v>
      </c>
      <c r="E23" s="5">
        <v>5</v>
      </c>
      <c r="F23" s="3" t="s">
        <v>588</v>
      </c>
      <c r="G23" s="3" t="s">
        <v>589</v>
      </c>
      <c r="H23" s="3" t="s">
        <v>590</v>
      </c>
      <c r="I23" s="3"/>
      <c r="J23" s="3"/>
      <c r="K23" s="3"/>
      <c r="L23" s="3"/>
      <c r="M23" s="3"/>
      <c r="N23" s="3"/>
      <c r="O23" s="3"/>
      <c r="P23" s="3">
        <v>2</v>
      </c>
      <c r="Q23" s="3"/>
      <c r="R23" s="3">
        <v>3</v>
      </c>
      <c r="S23" s="3">
        <v>5</v>
      </c>
      <c r="T23" s="3">
        <v>3</v>
      </c>
      <c r="U23" s="3">
        <v>3</v>
      </c>
      <c r="V23" s="3">
        <v>4</v>
      </c>
      <c r="W23" s="3">
        <v>3</v>
      </c>
      <c r="X23" s="3">
        <v>2</v>
      </c>
      <c r="Y23" s="3">
        <v>5</v>
      </c>
      <c r="Z23" s="3">
        <v>3</v>
      </c>
      <c r="AB23" s="3" t="s">
        <v>591</v>
      </c>
      <c r="AC23" s="3" t="s">
        <v>592</v>
      </c>
      <c r="AD23" s="3" t="s">
        <v>593</v>
      </c>
      <c r="AE23" s="3"/>
      <c r="AF23" s="3"/>
      <c r="AG23" s="3"/>
      <c r="AH23" s="3"/>
      <c r="AI23" s="3"/>
      <c r="AJ23" s="3"/>
      <c r="AK23" s="3"/>
      <c r="AL23" s="3">
        <v>2</v>
      </c>
      <c r="AM23" s="3"/>
      <c r="AN23" s="3">
        <v>2</v>
      </c>
      <c r="AO23" s="3">
        <v>4</v>
      </c>
      <c r="AP23" s="3">
        <v>2</v>
      </c>
      <c r="AQ23" s="3">
        <v>4</v>
      </c>
      <c r="AR23" s="3">
        <v>2</v>
      </c>
      <c r="AS23" s="3">
        <v>2</v>
      </c>
      <c r="AT23" s="3">
        <v>2</v>
      </c>
      <c r="AU23" s="3">
        <v>3</v>
      </c>
      <c r="AV23" s="3">
        <v>2</v>
      </c>
      <c r="AX23" s="3" t="s">
        <v>594</v>
      </c>
      <c r="AY23" s="3" t="s">
        <v>595</v>
      </c>
      <c r="AZ23" s="3" t="s">
        <v>596</v>
      </c>
      <c r="BA23" s="3"/>
      <c r="BB23" s="3"/>
      <c r="BC23" s="3"/>
      <c r="BD23" s="3"/>
      <c r="BE23" s="3"/>
      <c r="BF23" s="3"/>
      <c r="BG23" s="3"/>
      <c r="BH23" s="3">
        <v>2</v>
      </c>
      <c r="BI23" s="3"/>
      <c r="BJ23" s="3">
        <v>3</v>
      </c>
      <c r="BK23" s="3">
        <v>2</v>
      </c>
      <c r="BL23" s="3">
        <v>2</v>
      </c>
      <c r="BM23" s="3">
        <v>2</v>
      </c>
      <c r="BN23" s="3">
        <v>1</v>
      </c>
      <c r="BO23" s="3">
        <v>3</v>
      </c>
      <c r="BP23" s="3">
        <v>2</v>
      </c>
      <c r="BQ23" s="3">
        <v>2</v>
      </c>
      <c r="BR23" s="3">
        <v>2</v>
      </c>
      <c r="BT23" s="3" t="s">
        <v>597</v>
      </c>
      <c r="BU23" s="3" t="s">
        <v>598</v>
      </c>
      <c r="BV23" s="3" t="s">
        <v>599</v>
      </c>
      <c r="BW23" s="3"/>
      <c r="BX23" s="3"/>
      <c r="BY23" s="3"/>
      <c r="BZ23" s="3"/>
      <c r="CA23" s="3"/>
      <c r="CB23" s="3"/>
      <c r="CC23" s="3"/>
      <c r="CD23" s="3">
        <v>2</v>
      </c>
      <c r="CE23" s="3"/>
      <c r="CF23" s="3">
        <v>3</v>
      </c>
      <c r="CG23" s="3">
        <v>4</v>
      </c>
      <c r="CH23" s="3">
        <v>3</v>
      </c>
      <c r="CI23" s="3">
        <v>2</v>
      </c>
      <c r="CJ23" s="3">
        <v>2</v>
      </c>
      <c r="CK23" s="3">
        <v>3</v>
      </c>
      <c r="CL23" s="3">
        <v>2</v>
      </c>
      <c r="CM23" s="3">
        <v>3</v>
      </c>
      <c r="CN23" s="3">
        <v>2</v>
      </c>
      <c r="CP23" s="5">
        <v>3</v>
      </c>
      <c r="CQ23" s="5">
        <v>4</v>
      </c>
      <c r="CR23" s="5">
        <v>3</v>
      </c>
      <c r="CS23" s="5">
        <v>3</v>
      </c>
      <c r="CT23" s="3">
        <v>4</v>
      </c>
      <c r="CU23" s="3">
        <v>4</v>
      </c>
      <c r="CV23" s="3">
        <v>4</v>
      </c>
      <c r="CW23" s="3">
        <v>2</v>
      </c>
      <c r="CX23" s="3">
        <v>2</v>
      </c>
      <c r="CY23" s="3">
        <v>2</v>
      </c>
      <c r="CZ23" s="3">
        <v>4</v>
      </c>
      <c r="DA23" s="3">
        <v>4</v>
      </c>
      <c r="DB23" s="3">
        <v>4</v>
      </c>
      <c r="DC23" s="3">
        <v>2</v>
      </c>
      <c r="DD23" s="3">
        <v>2</v>
      </c>
      <c r="DE23" s="3">
        <v>4</v>
      </c>
      <c r="DF23" s="5" t="s">
        <v>311</v>
      </c>
      <c r="DG23" s="5">
        <v>50</v>
      </c>
      <c r="DH23" s="5" t="s">
        <v>600</v>
      </c>
    </row>
    <row r="24" spans="1:114" s="5" customFormat="1" x14ac:dyDescent="0.3">
      <c r="A24" s="3" t="s">
        <v>390</v>
      </c>
      <c r="B24" s="4" t="s">
        <v>601</v>
      </c>
      <c r="C24" s="3">
        <v>4</v>
      </c>
      <c r="E24" s="5">
        <v>7</v>
      </c>
      <c r="F24" s="3" t="s">
        <v>406</v>
      </c>
      <c r="G24" s="3" t="s">
        <v>602</v>
      </c>
      <c r="H24" s="3" t="s">
        <v>603</v>
      </c>
      <c r="I24" s="3" t="s">
        <v>604</v>
      </c>
      <c r="J24" s="3"/>
      <c r="K24" s="3"/>
      <c r="L24" s="3"/>
      <c r="M24" s="3"/>
      <c r="N24" s="3"/>
      <c r="O24" s="3"/>
      <c r="P24" s="3">
        <v>2</v>
      </c>
      <c r="Q24" s="3"/>
      <c r="R24" s="3">
        <v>5</v>
      </c>
      <c r="S24" s="3">
        <v>4</v>
      </c>
      <c r="T24" s="3">
        <v>6</v>
      </c>
      <c r="U24" s="3">
        <v>4</v>
      </c>
      <c r="V24" s="3">
        <v>6</v>
      </c>
      <c r="W24" s="3">
        <v>5</v>
      </c>
      <c r="X24" s="3">
        <v>6</v>
      </c>
      <c r="Y24" s="3">
        <v>6</v>
      </c>
      <c r="Z24" s="3">
        <v>3</v>
      </c>
      <c r="AB24" s="3" t="s">
        <v>294</v>
      </c>
      <c r="AC24" s="3" t="s">
        <v>605</v>
      </c>
      <c r="AD24" s="3" t="s">
        <v>606</v>
      </c>
      <c r="AE24" s="3" t="s">
        <v>607</v>
      </c>
      <c r="AF24" s="3"/>
      <c r="AG24" s="3"/>
      <c r="AH24" s="3"/>
      <c r="AI24" s="3"/>
      <c r="AJ24" s="3"/>
      <c r="AK24" s="3"/>
      <c r="AL24" s="3">
        <v>2</v>
      </c>
      <c r="AM24" s="3"/>
      <c r="AN24" s="3">
        <v>5</v>
      </c>
      <c r="AO24" s="3">
        <v>3</v>
      </c>
      <c r="AP24" s="3">
        <v>3</v>
      </c>
      <c r="AQ24" s="3">
        <v>4</v>
      </c>
      <c r="AR24" s="3">
        <v>5</v>
      </c>
      <c r="AS24" s="3">
        <v>4</v>
      </c>
      <c r="AT24" s="3">
        <v>4</v>
      </c>
      <c r="AU24" s="3">
        <v>5</v>
      </c>
      <c r="AV24" s="3">
        <v>3</v>
      </c>
      <c r="AX24" s="3" t="s">
        <v>608</v>
      </c>
      <c r="AY24" s="3" t="s">
        <v>530</v>
      </c>
      <c r="AZ24" s="3" t="s">
        <v>609</v>
      </c>
      <c r="BA24" s="3"/>
      <c r="BB24" s="3"/>
      <c r="BC24" s="3"/>
      <c r="BD24" s="3"/>
      <c r="BE24" s="3"/>
      <c r="BF24" s="3"/>
      <c r="BG24" s="3"/>
      <c r="BH24" s="3">
        <v>2</v>
      </c>
      <c r="BI24" s="3"/>
      <c r="BJ24" s="3">
        <v>3</v>
      </c>
      <c r="BK24" s="3">
        <v>3</v>
      </c>
      <c r="BL24" s="3">
        <v>3</v>
      </c>
      <c r="BM24" s="3">
        <v>4</v>
      </c>
      <c r="BN24" s="3">
        <v>2</v>
      </c>
      <c r="BO24" s="3">
        <v>4</v>
      </c>
      <c r="BP24" s="3">
        <v>3</v>
      </c>
      <c r="BQ24" s="3">
        <v>3</v>
      </c>
      <c r="BR24" s="3">
        <v>1</v>
      </c>
      <c r="BT24" s="3" t="s">
        <v>610</v>
      </c>
      <c r="BU24" s="3" t="s">
        <v>611</v>
      </c>
      <c r="BV24" s="3" t="s">
        <v>612</v>
      </c>
      <c r="BW24" s="3"/>
      <c r="BX24" s="3"/>
      <c r="BY24" s="3"/>
      <c r="BZ24" s="3"/>
      <c r="CA24" s="3"/>
      <c r="CB24" s="3"/>
      <c r="CC24" s="3"/>
      <c r="CD24" s="3">
        <v>4</v>
      </c>
      <c r="CE24" s="3"/>
      <c r="CF24" s="3">
        <v>5</v>
      </c>
      <c r="CG24" s="3">
        <v>2</v>
      </c>
      <c r="CH24" s="3">
        <v>4</v>
      </c>
      <c r="CI24" s="3">
        <v>2</v>
      </c>
      <c r="CJ24" s="3">
        <v>2</v>
      </c>
      <c r="CK24" s="3">
        <v>4</v>
      </c>
      <c r="CL24" s="3">
        <v>4</v>
      </c>
      <c r="CM24" s="3">
        <v>3</v>
      </c>
      <c r="CN24" s="3">
        <v>1</v>
      </c>
      <c r="CP24" s="5">
        <v>5</v>
      </c>
      <c r="CQ24" s="5">
        <v>4</v>
      </c>
      <c r="CR24" s="5">
        <v>4</v>
      </c>
      <c r="CS24" s="5">
        <v>5</v>
      </c>
      <c r="CT24" s="3">
        <v>3</v>
      </c>
      <c r="CU24" s="3">
        <v>4</v>
      </c>
      <c r="CV24" s="3">
        <v>3</v>
      </c>
      <c r="CW24" s="3">
        <v>3</v>
      </c>
      <c r="CX24" s="3">
        <v>3</v>
      </c>
      <c r="CY24" s="3">
        <v>4</v>
      </c>
      <c r="CZ24" s="3">
        <v>4</v>
      </c>
      <c r="DA24" s="3">
        <v>3</v>
      </c>
      <c r="DB24" s="3">
        <v>3</v>
      </c>
      <c r="DC24" s="3">
        <v>3</v>
      </c>
      <c r="DD24" s="3">
        <v>3</v>
      </c>
      <c r="DE24" s="3">
        <v>3</v>
      </c>
      <c r="DF24" s="5" t="s">
        <v>251</v>
      </c>
      <c r="DG24" s="5">
        <v>57</v>
      </c>
      <c r="DH24" s="5" t="s">
        <v>613</v>
      </c>
    </row>
    <row r="25" spans="1:114" s="3" customFormat="1" x14ac:dyDescent="0.3">
      <c r="A25" s="3" t="s">
        <v>614</v>
      </c>
      <c r="B25" s="3" t="s">
        <v>615</v>
      </c>
      <c r="C25" s="3">
        <v>1</v>
      </c>
      <c r="E25" s="3">
        <v>7</v>
      </c>
      <c r="F25" s="3" t="s">
        <v>616</v>
      </c>
      <c r="G25" s="3" t="s">
        <v>617</v>
      </c>
      <c r="H25" s="3" t="s">
        <v>618</v>
      </c>
      <c r="I25" s="3" t="s">
        <v>619</v>
      </c>
      <c r="J25" s="3" t="s">
        <v>620</v>
      </c>
      <c r="P25" s="3">
        <v>4</v>
      </c>
      <c r="R25" s="3">
        <v>7</v>
      </c>
      <c r="S25" s="3">
        <v>1</v>
      </c>
      <c r="T25" s="3">
        <v>7</v>
      </c>
      <c r="U25" s="3">
        <v>6</v>
      </c>
      <c r="V25" s="3">
        <v>1</v>
      </c>
      <c r="W25" s="3">
        <v>7</v>
      </c>
      <c r="X25" s="3">
        <v>7</v>
      </c>
      <c r="Y25" s="3">
        <v>7</v>
      </c>
      <c r="Z25" s="3">
        <v>7</v>
      </c>
      <c r="AB25" s="3" t="s">
        <v>621</v>
      </c>
      <c r="AC25" s="3" t="s">
        <v>616</v>
      </c>
      <c r="AD25" s="3" t="s">
        <v>622</v>
      </c>
      <c r="AL25" s="3">
        <v>6</v>
      </c>
      <c r="AM25" s="3" t="s">
        <v>623</v>
      </c>
      <c r="AN25" s="3">
        <v>7</v>
      </c>
      <c r="AO25" s="3">
        <v>2</v>
      </c>
      <c r="AP25" s="3">
        <v>7</v>
      </c>
      <c r="AQ25" s="3">
        <v>4</v>
      </c>
      <c r="AR25" s="3">
        <v>1</v>
      </c>
      <c r="AS25" s="3">
        <v>7</v>
      </c>
      <c r="AT25" s="3">
        <v>4</v>
      </c>
      <c r="AU25" s="3">
        <v>7</v>
      </c>
      <c r="AV25" s="3">
        <v>6</v>
      </c>
      <c r="AX25" s="3" t="s">
        <v>624</v>
      </c>
      <c r="AY25" s="3" t="s">
        <v>625</v>
      </c>
      <c r="AZ25" s="3" t="s">
        <v>306</v>
      </c>
      <c r="BH25" s="3">
        <v>4</v>
      </c>
      <c r="BJ25" s="3">
        <v>7</v>
      </c>
      <c r="BK25" s="3">
        <v>2</v>
      </c>
      <c r="BL25" s="3">
        <v>4</v>
      </c>
      <c r="BM25" s="3">
        <v>1</v>
      </c>
      <c r="BN25" s="3">
        <v>2</v>
      </c>
      <c r="BO25" s="3">
        <v>5</v>
      </c>
      <c r="BP25" s="3">
        <v>7</v>
      </c>
      <c r="BQ25" s="3">
        <v>4</v>
      </c>
      <c r="BR25" s="3">
        <v>1</v>
      </c>
      <c r="BT25" s="3" t="s">
        <v>236</v>
      </c>
      <c r="BU25" s="3" t="s">
        <v>486</v>
      </c>
      <c r="BV25" s="3" t="s">
        <v>622</v>
      </c>
      <c r="CD25" s="3">
        <v>4</v>
      </c>
      <c r="CF25" s="3">
        <v>7</v>
      </c>
      <c r="CG25" s="3">
        <v>2</v>
      </c>
      <c r="CH25" s="3">
        <v>4</v>
      </c>
      <c r="CI25" s="3">
        <v>4</v>
      </c>
      <c r="CJ25" s="3">
        <v>4</v>
      </c>
      <c r="CK25" s="3">
        <v>4</v>
      </c>
      <c r="CL25" s="3">
        <v>4</v>
      </c>
      <c r="CM25" s="3">
        <v>4</v>
      </c>
      <c r="CN25" s="3">
        <v>1</v>
      </c>
      <c r="CP25" s="3" t="s">
        <v>626</v>
      </c>
      <c r="CQ25" s="3" t="s">
        <v>626</v>
      </c>
      <c r="CR25" s="3" t="s">
        <v>626</v>
      </c>
      <c r="CS25" s="3" t="s">
        <v>626</v>
      </c>
      <c r="CT25" s="3">
        <v>5</v>
      </c>
      <c r="CU25" s="3">
        <v>1</v>
      </c>
      <c r="CV25" s="3">
        <v>4</v>
      </c>
      <c r="CW25" s="3">
        <v>2</v>
      </c>
      <c r="CX25" s="3">
        <v>4</v>
      </c>
      <c r="CY25" s="3">
        <v>2</v>
      </c>
      <c r="CZ25" s="3">
        <v>5</v>
      </c>
      <c r="DA25" s="3">
        <v>1</v>
      </c>
      <c r="DB25" s="3">
        <v>4</v>
      </c>
      <c r="DC25" s="3">
        <v>2</v>
      </c>
      <c r="DD25" s="3">
        <v>4</v>
      </c>
      <c r="DE25" s="3">
        <v>2</v>
      </c>
      <c r="DF25" s="3" t="s">
        <v>251</v>
      </c>
      <c r="DG25" s="3">
        <v>65</v>
      </c>
      <c r="DH25" s="3" t="s">
        <v>627</v>
      </c>
    </row>
    <row r="26" spans="1:114" s="3" customFormat="1" x14ac:dyDescent="0.3">
      <c r="A26" s="3" t="s">
        <v>614</v>
      </c>
      <c r="B26" s="3" t="s">
        <v>628</v>
      </c>
      <c r="C26" s="3">
        <v>1</v>
      </c>
      <c r="E26" s="3">
        <v>7</v>
      </c>
      <c r="F26" s="3" t="s">
        <v>629</v>
      </c>
      <c r="G26" s="3" t="s">
        <v>630</v>
      </c>
      <c r="P26" s="3">
        <v>3</v>
      </c>
      <c r="Q26" s="3" t="s">
        <v>631</v>
      </c>
      <c r="R26" s="3">
        <v>4</v>
      </c>
      <c r="S26" s="3">
        <v>4</v>
      </c>
      <c r="T26" s="3">
        <v>5</v>
      </c>
      <c r="U26" s="3">
        <v>5</v>
      </c>
      <c r="V26" s="3">
        <v>3</v>
      </c>
      <c r="W26" s="3">
        <v>5</v>
      </c>
      <c r="X26" s="3">
        <v>4</v>
      </c>
      <c r="Y26" s="3">
        <v>5</v>
      </c>
      <c r="Z26" s="3">
        <v>6</v>
      </c>
      <c r="AB26" s="3" t="s">
        <v>632</v>
      </c>
      <c r="AC26" s="3" t="s">
        <v>633</v>
      </c>
      <c r="AD26" s="3" t="s">
        <v>634</v>
      </c>
      <c r="AL26" s="3">
        <v>2</v>
      </c>
      <c r="AN26" s="3">
        <v>4</v>
      </c>
      <c r="AO26" s="3">
        <v>3</v>
      </c>
      <c r="AP26" s="3">
        <v>5</v>
      </c>
      <c r="AQ26" s="3">
        <v>5</v>
      </c>
      <c r="AR26" s="3">
        <v>2</v>
      </c>
      <c r="AS26" s="3">
        <v>6</v>
      </c>
      <c r="AT26" s="3">
        <v>4</v>
      </c>
      <c r="AU26" s="3">
        <v>6</v>
      </c>
      <c r="AV26" s="3">
        <v>6</v>
      </c>
      <c r="AX26" s="3" t="s">
        <v>635</v>
      </c>
      <c r="AY26" s="3" t="s">
        <v>636</v>
      </c>
      <c r="AZ26" s="3" t="s">
        <v>637</v>
      </c>
      <c r="BH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T26" s="3" t="s">
        <v>638</v>
      </c>
      <c r="BU26" s="3" t="s">
        <v>639</v>
      </c>
      <c r="CD26" s="3">
        <v>4</v>
      </c>
      <c r="CF26" s="3">
        <v>4.5</v>
      </c>
      <c r="CG26" s="3">
        <v>4</v>
      </c>
      <c r="CH26" s="3">
        <v>5</v>
      </c>
      <c r="CI26" s="3">
        <v>5</v>
      </c>
      <c r="CJ26" s="3">
        <v>3</v>
      </c>
      <c r="CK26" s="3">
        <v>5</v>
      </c>
      <c r="CL26" s="3">
        <v>5</v>
      </c>
      <c r="CM26" s="3">
        <v>6</v>
      </c>
      <c r="CN26" s="3">
        <v>7</v>
      </c>
      <c r="CP26" s="3">
        <v>5</v>
      </c>
      <c r="CQ26" s="3">
        <v>5</v>
      </c>
      <c r="CR26" s="3">
        <v>6</v>
      </c>
      <c r="CS26" s="3">
        <v>4</v>
      </c>
      <c r="CT26" s="3" t="s">
        <v>640</v>
      </c>
      <c r="CU26" s="3" t="s">
        <v>640</v>
      </c>
      <c r="CV26" s="3" t="s">
        <v>640</v>
      </c>
      <c r="CW26" s="3" t="s">
        <v>640</v>
      </c>
      <c r="CX26" s="3" t="s">
        <v>640</v>
      </c>
      <c r="CY26" s="3" t="s">
        <v>640</v>
      </c>
      <c r="CZ26" s="3" t="s">
        <v>640</v>
      </c>
      <c r="DA26" s="3" t="s">
        <v>640</v>
      </c>
      <c r="DB26" s="3" t="s">
        <v>640</v>
      </c>
      <c r="DC26" s="3" t="s">
        <v>640</v>
      </c>
      <c r="DD26" s="3" t="s">
        <v>640</v>
      </c>
      <c r="DE26" s="3" t="s">
        <v>640</v>
      </c>
      <c r="DF26" s="3" t="s">
        <v>251</v>
      </c>
      <c r="DG26" s="3">
        <v>41</v>
      </c>
      <c r="DH26" s="3" t="s">
        <v>641</v>
      </c>
    </row>
    <row r="27" spans="1:114" s="3" customFormat="1" x14ac:dyDescent="0.3">
      <c r="A27" s="3" t="s">
        <v>642</v>
      </c>
      <c r="B27" s="3" t="s">
        <v>643</v>
      </c>
      <c r="C27" s="3">
        <v>5</v>
      </c>
      <c r="D27" s="3" t="s">
        <v>644</v>
      </c>
      <c r="E27" s="3" t="s">
        <v>626</v>
      </c>
      <c r="F27" s="3" t="s">
        <v>629</v>
      </c>
      <c r="G27" s="3" t="s">
        <v>630</v>
      </c>
      <c r="H27" s="3" t="s">
        <v>645</v>
      </c>
      <c r="I27" s="3" t="s">
        <v>646</v>
      </c>
      <c r="J27" s="3" t="s">
        <v>647</v>
      </c>
      <c r="K27" s="3" t="s">
        <v>648</v>
      </c>
      <c r="P27" s="3">
        <v>3</v>
      </c>
      <c r="Q27" s="3" t="s">
        <v>649</v>
      </c>
      <c r="R27" s="3">
        <v>7</v>
      </c>
      <c r="S27" s="3">
        <v>6</v>
      </c>
      <c r="T27" s="3">
        <v>4</v>
      </c>
      <c r="U27" s="3">
        <v>1</v>
      </c>
      <c r="V27" s="3">
        <v>3</v>
      </c>
      <c r="W27" s="3">
        <v>4</v>
      </c>
      <c r="X27" s="3">
        <v>4</v>
      </c>
      <c r="Y27" s="3">
        <v>1</v>
      </c>
      <c r="Z27" s="3">
        <v>1</v>
      </c>
      <c r="AB27" s="3" t="s">
        <v>389</v>
      </c>
      <c r="AC27" s="3" t="s">
        <v>650</v>
      </c>
      <c r="AD27" s="3" t="s">
        <v>651</v>
      </c>
      <c r="AE27" s="3" t="s">
        <v>652</v>
      </c>
      <c r="AF27" s="3" t="s">
        <v>653</v>
      </c>
      <c r="AG27" s="3" t="s">
        <v>654</v>
      </c>
      <c r="AH27" s="3" t="s">
        <v>616</v>
      </c>
      <c r="AL27" s="3">
        <v>2</v>
      </c>
      <c r="AN27" s="3">
        <v>6</v>
      </c>
      <c r="AO27" s="3">
        <v>2</v>
      </c>
      <c r="AP27" s="3">
        <v>7</v>
      </c>
      <c r="AQ27" s="3">
        <v>4</v>
      </c>
      <c r="AR27" s="3">
        <v>4</v>
      </c>
      <c r="AS27" s="3">
        <v>6</v>
      </c>
      <c r="AT27" s="3">
        <v>4</v>
      </c>
      <c r="AU27" s="3">
        <v>4</v>
      </c>
      <c r="AV27" s="3">
        <v>4</v>
      </c>
      <c r="AX27" s="3" t="s">
        <v>655</v>
      </c>
      <c r="AY27" s="3" t="s">
        <v>656</v>
      </c>
      <c r="AZ27" s="3" t="s">
        <v>657</v>
      </c>
      <c r="BH27" s="3">
        <v>3</v>
      </c>
      <c r="BI27" s="3" t="s">
        <v>658</v>
      </c>
      <c r="BJ27" s="3">
        <v>4</v>
      </c>
      <c r="BK27" s="3">
        <v>4</v>
      </c>
      <c r="BL27" s="3">
        <v>4</v>
      </c>
      <c r="BM27" s="3">
        <v>4</v>
      </c>
      <c r="BN27" s="3">
        <v>5</v>
      </c>
      <c r="BO27" s="3">
        <v>4</v>
      </c>
      <c r="BP27" s="3">
        <v>4</v>
      </c>
      <c r="BQ27" s="3">
        <v>4</v>
      </c>
      <c r="BR27" s="3">
        <v>4</v>
      </c>
      <c r="BT27" s="3" t="s">
        <v>289</v>
      </c>
      <c r="CD27" s="3">
        <v>6</v>
      </c>
      <c r="CE27" s="3" t="s">
        <v>659</v>
      </c>
      <c r="CF27" s="3">
        <v>4</v>
      </c>
      <c r="CG27" s="3">
        <v>4</v>
      </c>
      <c r="CH27" s="3">
        <v>3</v>
      </c>
      <c r="CI27" s="3">
        <v>3</v>
      </c>
      <c r="CJ27" s="3">
        <v>7</v>
      </c>
      <c r="CK27" s="3">
        <v>4</v>
      </c>
      <c r="CL27" s="3">
        <v>4</v>
      </c>
      <c r="CM27" s="3">
        <v>1</v>
      </c>
      <c r="CN27" s="3">
        <v>1</v>
      </c>
      <c r="CP27" s="3" t="s">
        <v>626</v>
      </c>
      <c r="CQ27" s="3" t="s">
        <v>626</v>
      </c>
      <c r="CR27" s="3" t="s">
        <v>626</v>
      </c>
      <c r="CS27" s="3" t="s">
        <v>626</v>
      </c>
      <c r="CT27" s="3" t="s">
        <v>640</v>
      </c>
      <c r="CU27" s="3" t="s">
        <v>640</v>
      </c>
      <c r="CV27" s="3" t="s">
        <v>640</v>
      </c>
      <c r="CW27" s="3" t="s">
        <v>640</v>
      </c>
      <c r="CX27" s="3" t="s">
        <v>640</v>
      </c>
      <c r="CY27" s="3" t="s">
        <v>640</v>
      </c>
      <c r="CZ27" s="3" t="s">
        <v>640</v>
      </c>
      <c r="DA27" s="3" t="s">
        <v>640</v>
      </c>
      <c r="DB27" s="3" t="s">
        <v>640</v>
      </c>
      <c r="DC27" s="3" t="s">
        <v>640</v>
      </c>
      <c r="DD27" s="3" t="s">
        <v>640</v>
      </c>
      <c r="DE27" s="3" t="s">
        <v>640</v>
      </c>
      <c r="DF27" s="3" t="s">
        <v>290</v>
      </c>
      <c r="DG27" s="3">
        <v>66</v>
      </c>
      <c r="DH27" s="3" t="s">
        <v>627</v>
      </c>
    </row>
    <row r="28" spans="1:114" s="3" customFormat="1" x14ac:dyDescent="0.3">
      <c r="A28" s="3" t="s">
        <v>390</v>
      </c>
      <c r="B28" s="3" t="s">
        <v>660</v>
      </c>
      <c r="C28" s="3">
        <v>4</v>
      </c>
      <c r="E28" s="3">
        <v>5</v>
      </c>
      <c r="F28" s="3" t="s">
        <v>629</v>
      </c>
      <c r="G28" s="3" t="s">
        <v>661</v>
      </c>
      <c r="H28" s="3" t="s">
        <v>662</v>
      </c>
      <c r="I28" s="3" t="s">
        <v>236</v>
      </c>
      <c r="P28" s="3">
        <v>4</v>
      </c>
      <c r="R28" s="3">
        <v>6</v>
      </c>
      <c r="S28" s="3">
        <v>3</v>
      </c>
      <c r="T28" s="3">
        <v>5</v>
      </c>
      <c r="U28" s="3">
        <v>4</v>
      </c>
      <c r="V28" s="3">
        <v>5</v>
      </c>
      <c r="W28" s="3">
        <v>5</v>
      </c>
      <c r="X28" s="3">
        <v>6</v>
      </c>
      <c r="Y28" s="3">
        <v>4</v>
      </c>
      <c r="Z28" s="3">
        <v>2</v>
      </c>
      <c r="AB28" s="3" t="s">
        <v>633</v>
      </c>
      <c r="AC28" s="3" t="s">
        <v>632</v>
      </c>
      <c r="AD28" s="3" t="s">
        <v>663</v>
      </c>
      <c r="AE28" s="3" t="s">
        <v>664</v>
      </c>
      <c r="AF28" s="3" t="s">
        <v>665</v>
      </c>
      <c r="AG28" s="3" t="s">
        <v>236</v>
      </c>
      <c r="AL28" s="3">
        <v>3</v>
      </c>
      <c r="AM28" s="3" t="s">
        <v>666</v>
      </c>
      <c r="AN28" s="3">
        <v>6</v>
      </c>
      <c r="AO28" s="3">
        <v>3</v>
      </c>
      <c r="AP28" s="3">
        <v>4</v>
      </c>
      <c r="AQ28" s="3">
        <v>4</v>
      </c>
      <c r="AR28" s="3">
        <v>4</v>
      </c>
      <c r="AS28" s="3">
        <v>4</v>
      </c>
      <c r="AT28" s="3">
        <v>5.5</v>
      </c>
      <c r="AU28" s="3">
        <v>4</v>
      </c>
      <c r="AV28" s="3">
        <v>1</v>
      </c>
      <c r="AX28" s="3" t="s">
        <v>656</v>
      </c>
      <c r="AY28" s="3" t="s">
        <v>667</v>
      </c>
      <c r="AZ28" s="3" t="s">
        <v>236</v>
      </c>
      <c r="BH28" s="3">
        <v>5</v>
      </c>
      <c r="BJ28" s="3">
        <v>4.5</v>
      </c>
      <c r="BK28" s="3">
        <v>3.5</v>
      </c>
      <c r="BL28" s="3">
        <v>5</v>
      </c>
      <c r="BM28" s="3">
        <v>2.5</v>
      </c>
      <c r="BN28" s="3">
        <v>6</v>
      </c>
      <c r="BO28" s="3">
        <v>4</v>
      </c>
      <c r="BP28" s="3">
        <v>4.5</v>
      </c>
      <c r="BQ28" s="3">
        <v>1</v>
      </c>
      <c r="BR28" s="3">
        <v>1</v>
      </c>
      <c r="BT28" s="3" t="s">
        <v>289</v>
      </c>
      <c r="BU28" s="3" t="s">
        <v>668</v>
      </c>
      <c r="BV28" s="3" t="s">
        <v>669</v>
      </c>
      <c r="CD28" s="3">
        <v>3</v>
      </c>
      <c r="CE28" s="3" t="s">
        <v>670</v>
      </c>
      <c r="CF28" s="3">
        <v>4</v>
      </c>
      <c r="CG28" s="3">
        <v>4</v>
      </c>
      <c r="CH28" s="3">
        <v>4</v>
      </c>
      <c r="CI28" s="3">
        <v>3</v>
      </c>
      <c r="CJ28" s="3">
        <v>4</v>
      </c>
      <c r="CK28" s="3">
        <v>4</v>
      </c>
      <c r="CL28" s="3">
        <v>4</v>
      </c>
      <c r="CM28" s="3">
        <v>4</v>
      </c>
      <c r="CN28" s="3">
        <v>4</v>
      </c>
      <c r="CP28" s="3" t="s">
        <v>640</v>
      </c>
      <c r="CQ28" s="3" t="s">
        <v>640</v>
      </c>
      <c r="CR28" s="3" t="s">
        <v>640</v>
      </c>
      <c r="CS28" s="3" t="s">
        <v>640</v>
      </c>
      <c r="CT28" s="3">
        <v>4</v>
      </c>
      <c r="CU28" s="3">
        <v>2</v>
      </c>
      <c r="CV28" s="3">
        <v>3</v>
      </c>
      <c r="CW28" s="3">
        <v>2</v>
      </c>
      <c r="CX28" s="3">
        <v>4</v>
      </c>
      <c r="CY28" s="3">
        <v>2</v>
      </c>
      <c r="CZ28" s="3" t="s">
        <v>640</v>
      </c>
      <c r="DA28" s="3" t="s">
        <v>640</v>
      </c>
      <c r="DB28" s="3" t="s">
        <v>640</v>
      </c>
      <c r="DC28" s="3" t="s">
        <v>640</v>
      </c>
      <c r="DD28" s="3" t="s">
        <v>640</v>
      </c>
      <c r="DE28" s="3" t="s">
        <v>640</v>
      </c>
      <c r="DF28" s="3" t="s">
        <v>251</v>
      </c>
      <c r="DG28" s="3">
        <v>45</v>
      </c>
      <c r="DH28" s="3" t="s">
        <v>671</v>
      </c>
    </row>
    <row r="29" spans="1:114" s="3" customFormat="1" x14ac:dyDescent="0.3">
      <c r="A29" s="3" t="s">
        <v>642</v>
      </c>
      <c r="B29" s="3" t="s">
        <v>672</v>
      </c>
      <c r="C29" s="3">
        <v>2</v>
      </c>
      <c r="E29" s="3">
        <v>6</v>
      </c>
      <c r="F29" s="3" t="s">
        <v>629</v>
      </c>
      <c r="G29" s="3" t="s">
        <v>673</v>
      </c>
      <c r="H29" s="3" t="s">
        <v>630</v>
      </c>
      <c r="I29" s="3" t="s">
        <v>674</v>
      </c>
      <c r="J29" s="3" t="s">
        <v>675</v>
      </c>
      <c r="P29" s="3">
        <v>2</v>
      </c>
      <c r="R29" s="3">
        <v>6</v>
      </c>
      <c r="S29" s="3">
        <v>2</v>
      </c>
      <c r="T29" s="3">
        <v>6</v>
      </c>
      <c r="U29" s="3">
        <v>2</v>
      </c>
      <c r="V29" s="3">
        <v>3</v>
      </c>
      <c r="W29" s="3">
        <v>5</v>
      </c>
      <c r="X29" s="3">
        <v>4</v>
      </c>
      <c r="Y29" s="3">
        <v>4</v>
      </c>
      <c r="Z29" s="3">
        <v>1</v>
      </c>
      <c r="AB29" s="3" t="s">
        <v>676</v>
      </c>
      <c r="AC29" s="3" t="s">
        <v>677</v>
      </c>
      <c r="AD29" s="3" t="s">
        <v>678</v>
      </c>
      <c r="AE29" s="3" t="s">
        <v>679</v>
      </c>
      <c r="AF29" s="3" t="s">
        <v>645</v>
      </c>
      <c r="AG29" s="3" t="s">
        <v>618</v>
      </c>
      <c r="AL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X29" s="3" t="s">
        <v>680</v>
      </c>
      <c r="AY29" s="3" t="s">
        <v>681</v>
      </c>
      <c r="AZ29" s="3" t="s">
        <v>682</v>
      </c>
      <c r="BH29" s="3">
        <v>0</v>
      </c>
      <c r="BI29" s="3" t="s">
        <v>683</v>
      </c>
      <c r="BJ29" s="3">
        <v>0</v>
      </c>
      <c r="BK29" s="3">
        <v>0</v>
      </c>
      <c r="BL29" s="3">
        <v>0</v>
      </c>
      <c r="BM29" s="3">
        <v>0</v>
      </c>
      <c r="BN29" s="3">
        <v>0</v>
      </c>
      <c r="BO29" s="3">
        <v>0</v>
      </c>
      <c r="BP29" s="3">
        <v>0</v>
      </c>
      <c r="BQ29" s="3">
        <v>0</v>
      </c>
      <c r="BR29" s="3">
        <v>0</v>
      </c>
      <c r="BT29" s="3" t="s">
        <v>486</v>
      </c>
      <c r="BU29" s="3" t="s">
        <v>668</v>
      </c>
      <c r="CD29" s="3">
        <v>3</v>
      </c>
      <c r="CE29" s="3" t="s">
        <v>631</v>
      </c>
      <c r="CF29" s="3">
        <v>6</v>
      </c>
      <c r="CG29" s="3">
        <v>2</v>
      </c>
      <c r="CH29" s="3">
        <v>4</v>
      </c>
      <c r="CI29" s="3">
        <v>2</v>
      </c>
      <c r="CJ29" s="3">
        <v>7</v>
      </c>
      <c r="CK29" s="3">
        <v>3</v>
      </c>
      <c r="CL29" s="3">
        <v>4</v>
      </c>
      <c r="CM29" s="3">
        <v>1</v>
      </c>
      <c r="CN29" s="3">
        <v>1</v>
      </c>
      <c r="CP29" s="3" t="s">
        <v>626</v>
      </c>
      <c r="CQ29" s="3" t="s">
        <v>626</v>
      </c>
      <c r="CR29" s="3" t="s">
        <v>626</v>
      </c>
      <c r="CS29" s="3" t="s">
        <v>626</v>
      </c>
      <c r="CT29" s="3">
        <v>3</v>
      </c>
      <c r="CU29" s="3">
        <v>4</v>
      </c>
      <c r="CV29" s="3">
        <v>2</v>
      </c>
      <c r="CW29" s="3">
        <v>2</v>
      </c>
      <c r="CX29" s="3">
        <v>3</v>
      </c>
      <c r="CY29" s="3">
        <v>5</v>
      </c>
      <c r="CZ29" s="3">
        <v>3</v>
      </c>
      <c r="DA29" s="3">
        <v>4</v>
      </c>
      <c r="DB29" s="3">
        <v>2</v>
      </c>
      <c r="DC29" s="3">
        <v>2</v>
      </c>
      <c r="DD29" s="3">
        <v>3</v>
      </c>
      <c r="DE29" s="3">
        <v>5</v>
      </c>
      <c r="DF29" s="3" t="s">
        <v>251</v>
      </c>
      <c r="DG29" s="3">
        <v>37</v>
      </c>
      <c r="DH29" s="3" t="s">
        <v>684</v>
      </c>
    </row>
    <row r="30" spans="1:114" s="5" customFormat="1" x14ac:dyDescent="0.3">
      <c r="A30" s="3" t="s">
        <v>390</v>
      </c>
      <c r="B30" s="3" t="s">
        <v>685</v>
      </c>
      <c r="C30" s="4">
        <v>4</v>
      </c>
      <c r="D30" s="8"/>
      <c r="E30" s="8">
        <v>7</v>
      </c>
      <c r="F30" s="4" t="s">
        <v>686</v>
      </c>
      <c r="G30" s="4" t="s">
        <v>687</v>
      </c>
      <c r="H30" s="4" t="s">
        <v>688</v>
      </c>
      <c r="I30" s="4"/>
      <c r="J30" s="4"/>
      <c r="K30" s="4"/>
      <c r="L30" s="4"/>
      <c r="M30" s="4"/>
      <c r="N30" s="4"/>
      <c r="O30" s="4"/>
      <c r="P30" s="4">
        <v>4</v>
      </c>
      <c r="Q30" s="4"/>
      <c r="R30" s="4">
        <v>5</v>
      </c>
      <c r="S30" s="4">
        <v>1</v>
      </c>
      <c r="T30" s="4">
        <v>3</v>
      </c>
      <c r="U30" s="4">
        <v>3</v>
      </c>
      <c r="V30" s="4">
        <v>6</v>
      </c>
      <c r="W30" s="4">
        <v>3</v>
      </c>
      <c r="X30" s="4">
        <v>4</v>
      </c>
      <c r="Y30" s="4">
        <v>1</v>
      </c>
      <c r="Z30" s="4">
        <v>3</v>
      </c>
      <c r="AA30" s="8"/>
      <c r="AB30" s="4" t="s">
        <v>689</v>
      </c>
      <c r="AC30" s="4" t="s">
        <v>690</v>
      </c>
      <c r="AD30" s="4" t="s">
        <v>691</v>
      </c>
      <c r="AE30" s="4"/>
      <c r="AF30" s="4"/>
      <c r="AG30" s="4"/>
      <c r="AH30" s="4"/>
      <c r="AI30" s="4"/>
      <c r="AJ30" s="4"/>
      <c r="AK30" s="4"/>
      <c r="AL30" s="4">
        <v>1</v>
      </c>
      <c r="AM30" s="4"/>
      <c r="AN30" s="4">
        <v>4</v>
      </c>
      <c r="AO30" s="4">
        <v>3</v>
      </c>
      <c r="AP30" s="4">
        <v>4</v>
      </c>
      <c r="AQ30" s="4">
        <v>1</v>
      </c>
      <c r="AR30" s="4">
        <v>7</v>
      </c>
      <c r="AS30" s="4">
        <v>1</v>
      </c>
      <c r="AT30" s="4">
        <v>2</v>
      </c>
      <c r="AU30" s="4">
        <v>1</v>
      </c>
      <c r="AV30" s="4">
        <v>1</v>
      </c>
      <c r="AW30" s="8"/>
      <c r="AX30" s="4" t="s">
        <v>692</v>
      </c>
      <c r="AY30" s="4" t="s">
        <v>693</v>
      </c>
      <c r="AZ30" s="4" t="s">
        <v>694</v>
      </c>
      <c r="BA30" s="4"/>
      <c r="BB30" s="4"/>
      <c r="BC30" s="4"/>
      <c r="BD30" s="4"/>
      <c r="BE30" s="4"/>
      <c r="BF30" s="4"/>
      <c r="BG30" s="4"/>
      <c r="BH30" s="4">
        <v>1</v>
      </c>
      <c r="BI30" s="4"/>
      <c r="BJ30" s="4">
        <v>4</v>
      </c>
      <c r="BK30" s="4">
        <v>5</v>
      </c>
      <c r="BL30" s="4">
        <v>3</v>
      </c>
      <c r="BM30" s="4">
        <v>1</v>
      </c>
      <c r="BN30" s="4">
        <v>7</v>
      </c>
      <c r="BO30" s="4">
        <v>1</v>
      </c>
      <c r="BP30" s="4">
        <v>1</v>
      </c>
      <c r="BQ30" s="4">
        <v>1</v>
      </c>
      <c r="BR30" s="4">
        <v>1</v>
      </c>
      <c r="BS30" s="8"/>
      <c r="BT30" s="4" t="s">
        <v>695</v>
      </c>
      <c r="BU30" s="4" t="s">
        <v>696</v>
      </c>
      <c r="BV30" s="4" t="s">
        <v>697</v>
      </c>
      <c r="BW30" s="4"/>
      <c r="BX30" s="4"/>
      <c r="BY30" s="4"/>
      <c r="BZ30" s="4"/>
      <c r="CA30" s="4"/>
      <c r="CB30" s="4"/>
      <c r="CC30" s="4"/>
      <c r="CD30" s="4">
        <v>4</v>
      </c>
      <c r="CE30" s="4"/>
      <c r="CF30" s="4">
        <v>7</v>
      </c>
      <c r="CG30" s="4">
        <v>1</v>
      </c>
      <c r="CH30" s="4">
        <v>5</v>
      </c>
      <c r="CI30" s="4">
        <v>3</v>
      </c>
      <c r="CJ30" s="4">
        <v>4</v>
      </c>
      <c r="CK30" s="4">
        <v>4</v>
      </c>
      <c r="CL30" s="4">
        <v>4</v>
      </c>
      <c r="CM30" s="4">
        <v>2</v>
      </c>
      <c r="CN30" s="4">
        <v>4</v>
      </c>
      <c r="CO30" s="8"/>
      <c r="CP30" s="8">
        <v>5</v>
      </c>
      <c r="CQ30" s="8">
        <v>4</v>
      </c>
      <c r="CR30" s="8">
        <v>4</v>
      </c>
      <c r="CS30" s="8">
        <v>6</v>
      </c>
      <c r="CT30" s="4">
        <v>4</v>
      </c>
      <c r="CU30" s="4">
        <v>3</v>
      </c>
      <c r="CV30" s="4">
        <v>4</v>
      </c>
      <c r="CW30" s="4">
        <v>2</v>
      </c>
      <c r="CX30" s="4">
        <v>3</v>
      </c>
      <c r="CY30" s="4">
        <v>2</v>
      </c>
      <c r="CZ30" s="4">
        <v>3</v>
      </c>
      <c r="DA30" s="4">
        <v>3</v>
      </c>
      <c r="DB30" s="4">
        <v>3</v>
      </c>
      <c r="DC30" s="4">
        <v>3</v>
      </c>
      <c r="DD30" s="4">
        <v>3</v>
      </c>
      <c r="DE30" s="4">
        <v>3</v>
      </c>
      <c r="DF30" s="8" t="s">
        <v>698</v>
      </c>
      <c r="DG30" s="8">
        <v>54</v>
      </c>
      <c r="DH30" s="8" t="s">
        <v>699</v>
      </c>
      <c r="DJ30" s="8"/>
    </row>
    <row r="31" spans="1:114" s="3" customFormat="1" x14ac:dyDescent="0.3">
      <c r="A31" s="3" t="s">
        <v>700</v>
      </c>
      <c r="B31" s="3" t="s">
        <v>701</v>
      </c>
      <c r="C31" s="3">
        <v>3</v>
      </c>
      <c r="E31" s="3">
        <v>7</v>
      </c>
      <c r="F31" s="3" t="s">
        <v>702</v>
      </c>
      <c r="G31" s="3" t="s">
        <v>373</v>
      </c>
      <c r="H31" s="3" t="s">
        <v>633</v>
      </c>
      <c r="I31" s="3" t="s">
        <v>703</v>
      </c>
      <c r="P31" s="3">
        <v>1</v>
      </c>
      <c r="R31" s="3">
        <v>4</v>
      </c>
      <c r="S31" s="3">
        <v>4</v>
      </c>
      <c r="T31" s="3">
        <v>6</v>
      </c>
      <c r="U31" s="3">
        <v>4</v>
      </c>
      <c r="V31" s="3">
        <v>3</v>
      </c>
      <c r="W31" s="3">
        <v>5</v>
      </c>
      <c r="X31" s="3">
        <v>5</v>
      </c>
      <c r="Y31" s="3">
        <v>4</v>
      </c>
      <c r="Z31" s="3">
        <v>3</v>
      </c>
      <c r="AB31" s="3" t="s">
        <v>618</v>
      </c>
      <c r="AC31" s="3" t="s">
        <v>704</v>
      </c>
      <c r="AD31" s="3" t="s">
        <v>531</v>
      </c>
      <c r="AL31" s="3">
        <v>1</v>
      </c>
      <c r="AN31" s="3">
        <v>5</v>
      </c>
      <c r="AO31" s="3">
        <v>2</v>
      </c>
      <c r="AP31" s="3">
        <v>4</v>
      </c>
      <c r="AQ31" s="3">
        <v>3</v>
      </c>
      <c r="AR31" s="3">
        <v>4</v>
      </c>
      <c r="AS31" s="3">
        <v>4</v>
      </c>
      <c r="AT31" s="3">
        <v>3</v>
      </c>
      <c r="AU31" s="3">
        <v>3</v>
      </c>
      <c r="AV31" s="3">
        <v>2</v>
      </c>
      <c r="AX31" s="3" t="s">
        <v>705</v>
      </c>
      <c r="AY31" s="3" t="s">
        <v>706</v>
      </c>
      <c r="AZ31" s="3" t="s">
        <v>707</v>
      </c>
      <c r="BA31" s="3" t="s">
        <v>708</v>
      </c>
      <c r="BH31" s="3">
        <v>3</v>
      </c>
      <c r="BI31" s="3" t="s">
        <v>709</v>
      </c>
      <c r="BJ31" s="3">
        <v>6</v>
      </c>
      <c r="BK31" s="3">
        <v>4</v>
      </c>
      <c r="BL31" s="3">
        <v>4</v>
      </c>
      <c r="BM31" s="3">
        <v>3</v>
      </c>
      <c r="BN31" s="3">
        <v>3</v>
      </c>
      <c r="BO31" s="3">
        <v>4</v>
      </c>
      <c r="BP31" s="3">
        <v>4</v>
      </c>
      <c r="BQ31" s="3">
        <v>5</v>
      </c>
      <c r="BR31" s="3">
        <v>5</v>
      </c>
      <c r="BT31" s="3" t="s">
        <v>638</v>
      </c>
      <c r="BU31" s="3" t="s">
        <v>486</v>
      </c>
      <c r="BV31" s="3" t="s">
        <v>710</v>
      </c>
      <c r="BW31" s="3" t="s">
        <v>711</v>
      </c>
      <c r="CD31" s="3">
        <v>0</v>
      </c>
      <c r="CF31" s="3">
        <v>0</v>
      </c>
      <c r="CG31" s="3">
        <v>0</v>
      </c>
      <c r="CH31" s="3">
        <v>0</v>
      </c>
      <c r="CI31" s="3">
        <v>0</v>
      </c>
      <c r="CJ31" s="3">
        <v>0</v>
      </c>
      <c r="CK31" s="3">
        <v>0</v>
      </c>
      <c r="CL31" s="3">
        <v>0</v>
      </c>
      <c r="CM31" s="3">
        <v>0</v>
      </c>
      <c r="CN31" s="3">
        <v>0</v>
      </c>
      <c r="CP31" s="3" t="s">
        <v>626</v>
      </c>
      <c r="CQ31" s="3" t="s">
        <v>626</v>
      </c>
      <c r="CR31" s="3" t="s">
        <v>626</v>
      </c>
      <c r="CS31" s="3" t="s">
        <v>626</v>
      </c>
      <c r="CT31" s="3">
        <v>3</v>
      </c>
      <c r="CU31" s="3">
        <v>4</v>
      </c>
      <c r="CV31" s="3">
        <v>2</v>
      </c>
      <c r="CW31" s="3">
        <v>4</v>
      </c>
      <c r="CX31" s="3">
        <v>2</v>
      </c>
      <c r="CY31" s="3">
        <v>4</v>
      </c>
      <c r="CZ31" s="3">
        <v>3</v>
      </c>
      <c r="DA31" s="3">
        <v>4</v>
      </c>
      <c r="DB31" s="3">
        <v>2</v>
      </c>
      <c r="DC31" s="3">
        <v>4</v>
      </c>
      <c r="DD31" s="3">
        <v>2</v>
      </c>
      <c r="DE31" s="3">
        <v>4</v>
      </c>
      <c r="DF31" s="3" t="s">
        <v>290</v>
      </c>
      <c r="DG31" s="3">
        <v>41</v>
      </c>
      <c r="DH31" s="3" t="s">
        <v>712</v>
      </c>
    </row>
    <row r="32" spans="1:114" s="3" customFormat="1" x14ac:dyDescent="0.3">
      <c r="A32" s="3" t="s">
        <v>390</v>
      </c>
      <c r="B32" s="3" t="s">
        <v>713</v>
      </c>
      <c r="C32" s="3">
        <v>4</v>
      </c>
      <c r="E32" s="3">
        <v>7</v>
      </c>
      <c r="F32" s="3" t="s">
        <v>629</v>
      </c>
      <c r="G32" s="3" t="s">
        <v>673</v>
      </c>
      <c r="H32" s="3" t="s">
        <v>714</v>
      </c>
      <c r="P32" s="3">
        <v>3</v>
      </c>
      <c r="Q32" s="3" t="s">
        <v>631</v>
      </c>
      <c r="R32" s="3">
        <v>4.5</v>
      </c>
      <c r="S32" s="3">
        <v>1.5</v>
      </c>
      <c r="T32" s="3">
        <v>4</v>
      </c>
      <c r="U32" s="3">
        <v>4</v>
      </c>
      <c r="V32" s="3">
        <v>6</v>
      </c>
      <c r="W32" s="3">
        <v>5</v>
      </c>
      <c r="X32" s="3">
        <v>4</v>
      </c>
      <c r="Y32" s="3">
        <v>5</v>
      </c>
      <c r="Z32" s="3">
        <v>4</v>
      </c>
      <c r="AB32" s="3" t="s">
        <v>715</v>
      </c>
      <c r="AC32" s="3" t="s">
        <v>620</v>
      </c>
      <c r="AD32" s="3" t="s">
        <v>716</v>
      </c>
      <c r="AE32" s="3" t="s">
        <v>717</v>
      </c>
      <c r="AF32" s="3" t="s">
        <v>486</v>
      </c>
      <c r="AG32" s="3" t="s">
        <v>236</v>
      </c>
      <c r="AH32" s="3" t="s">
        <v>718</v>
      </c>
      <c r="AI32" s="3" t="s">
        <v>719</v>
      </c>
      <c r="AL32" s="3">
        <v>3</v>
      </c>
      <c r="AM32" s="3" t="s">
        <v>720</v>
      </c>
      <c r="AN32" s="3">
        <v>5.5</v>
      </c>
      <c r="AO32" s="3">
        <v>3</v>
      </c>
      <c r="AP32" s="3">
        <v>4</v>
      </c>
      <c r="AQ32" s="3">
        <v>4</v>
      </c>
      <c r="AR32" s="3">
        <v>4</v>
      </c>
      <c r="AS32" s="3">
        <v>4</v>
      </c>
      <c r="AT32" s="3">
        <v>4</v>
      </c>
      <c r="AU32" s="3">
        <v>4</v>
      </c>
      <c r="AV32" s="3">
        <v>4</v>
      </c>
      <c r="AX32" s="3" t="s">
        <v>655</v>
      </c>
      <c r="AY32" s="3" t="s">
        <v>618</v>
      </c>
      <c r="AZ32" s="3" t="s">
        <v>721</v>
      </c>
      <c r="BA32" s="3" t="s">
        <v>722</v>
      </c>
      <c r="BH32" s="3">
        <v>6</v>
      </c>
      <c r="BI32" s="3" t="s">
        <v>723</v>
      </c>
      <c r="BJ32" s="3">
        <v>3.5</v>
      </c>
      <c r="BK32" s="3">
        <v>4.5</v>
      </c>
      <c r="BL32" s="3">
        <v>3.5</v>
      </c>
      <c r="BM32" s="3">
        <v>3.5</v>
      </c>
      <c r="BN32" s="3">
        <v>4.5</v>
      </c>
      <c r="BO32" s="3">
        <v>3.5</v>
      </c>
      <c r="BP32" s="3">
        <v>3.5</v>
      </c>
      <c r="BQ32" s="3">
        <v>3.5</v>
      </c>
      <c r="BR32" s="3">
        <v>3.5</v>
      </c>
      <c r="BT32" s="3" t="s">
        <v>724</v>
      </c>
      <c r="BU32" s="3" t="s">
        <v>725</v>
      </c>
      <c r="BV32" s="3" t="s">
        <v>726</v>
      </c>
      <c r="BW32" s="3" t="s">
        <v>727</v>
      </c>
      <c r="BX32" s="3" t="s">
        <v>728</v>
      </c>
      <c r="BY32" s="3" t="s">
        <v>729</v>
      </c>
      <c r="BZ32" s="3" t="s">
        <v>730</v>
      </c>
      <c r="CA32" s="3" t="s">
        <v>731</v>
      </c>
      <c r="CD32" s="3">
        <v>3</v>
      </c>
      <c r="CE32" s="3" t="s">
        <v>631</v>
      </c>
      <c r="CF32" s="3">
        <v>5.5</v>
      </c>
      <c r="CG32" s="3">
        <v>2.5</v>
      </c>
      <c r="CH32" s="3">
        <v>5.5</v>
      </c>
      <c r="CI32" s="3">
        <v>5.5</v>
      </c>
      <c r="CJ32" s="3">
        <v>2.5</v>
      </c>
      <c r="CK32" s="3">
        <v>5.5</v>
      </c>
      <c r="CL32" s="3">
        <v>5.5</v>
      </c>
      <c r="CM32" s="3">
        <v>5.5</v>
      </c>
      <c r="CN32" s="3">
        <v>5.5</v>
      </c>
      <c r="CP32" s="3" t="s">
        <v>626</v>
      </c>
      <c r="CQ32" s="3" t="s">
        <v>626</v>
      </c>
      <c r="CR32" s="3" t="s">
        <v>626</v>
      </c>
      <c r="CS32" s="3" t="s">
        <v>626</v>
      </c>
      <c r="CT32" s="3">
        <v>2</v>
      </c>
      <c r="CU32" s="3">
        <v>2</v>
      </c>
      <c r="CV32" s="3">
        <v>2</v>
      </c>
      <c r="CW32" s="3">
        <v>3</v>
      </c>
      <c r="CX32" s="3">
        <v>3</v>
      </c>
      <c r="CY32" s="3">
        <v>4</v>
      </c>
      <c r="CZ32" s="3" t="s">
        <v>640</v>
      </c>
      <c r="DA32" s="3" t="s">
        <v>640</v>
      </c>
      <c r="DB32" s="3" t="s">
        <v>640</v>
      </c>
      <c r="DC32" s="3" t="s">
        <v>640</v>
      </c>
      <c r="DD32" s="3" t="s">
        <v>640</v>
      </c>
      <c r="DE32" s="3" t="s">
        <v>640</v>
      </c>
      <c r="DF32" s="3" t="s">
        <v>290</v>
      </c>
      <c r="DG32" s="3">
        <v>45</v>
      </c>
      <c r="DH32" s="3" t="s">
        <v>712</v>
      </c>
    </row>
    <row r="33" spans="1:112" s="3" customFormat="1" x14ac:dyDescent="0.3">
      <c r="A33" s="3" t="s">
        <v>614</v>
      </c>
      <c r="B33" s="3" t="s">
        <v>732</v>
      </c>
      <c r="C33" s="3">
        <v>1</v>
      </c>
      <c r="E33" s="3">
        <v>5</v>
      </c>
      <c r="F33" s="3" t="s">
        <v>629</v>
      </c>
      <c r="G33" s="3" t="s">
        <v>733</v>
      </c>
      <c r="H33" s="3" t="s">
        <v>315</v>
      </c>
      <c r="P33" s="3">
        <v>3</v>
      </c>
      <c r="Q33" s="3" t="s">
        <v>631</v>
      </c>
      <c r="R33" s="3">
        <v>5</v>
      </c>
      <c r="S33" s="3">
        <v>2</v>
      </c>
      <c r="T33" s="3">
        <v>5</v>
      </c>
      <c r="U33" s="3">
        <v>2</v>
      </c>
      <c r="V33" s="3">
        <v>3</v>
      </c>
      <c r="W33" s="3">
        <v>5</v>
      </c>
      <c r="X33" s="3">
        <v>4</v>
      </c>
      <c r="Y33" s="3">
        <v>4</v>
      </c>
      <c r="Z33" s="3">
        <v>3</v>
      </c>
      <c r="AB33" s="3" t="s">
        <v>734</v>
      </c>
      <c r="AC33" s="3" t="s">
        <v>735</v>
      </c>
      <c r="AD33" s="3" t="s">
        <v>236</v>
      </c>
      <c r="AL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X33" s="3" t="s">
        <v>736</v>
      </c>
      <c r="AY33" s="3" t="s">
        <v>737</v>
      </c>
      <c r="AZ33" s="3" t="s">
        <v>738</v>
      </c>
      <c r="BH33" s="3">
        <v>0</v>
      </c>
      <c r="BJ33" s="3">
        <v>0</v>
      </c>
      <c r="BK33" s="3">
        <v>0</v>
      </c>
      <c r="BL33" s="3">
        <v>0</v>
      </c>
      <c r="BM33" s="3">
        <v>0</v>
      </c>
      <c r="BN33" s="3">
        <v>0</v>
      </c>
      <c r="BO33" s="3">
        <v>0</v>
      </c>
      <c r="BP33" s="3">
        <v>0</v>
      </c>
      <c r="BQ33" s="3">
        <v>0</v>
      </c>
      <c r="BR33" s="3">
        <v>0</v>
      </c>
      <c r="BT33" s="3" t="s">
        <v>668</v>
      </c>
      <c r="BU33" s="3" t="s">
        <v>739</v>
      </c>
      <c r="BV33" s="3" t="s">
        <v>740</v>
      </c>
      <c r="BW33" s="3" t="s">
        <v>741</v>
      </c>
      <c r="CD33" s="3">
        <v>3</v>
      </c>
      <c r="CE33" s="3" t="s">
        <v>631</v>
      </c>
      <c r="CF33" s="3">
        <v>5</v>
      </c>
      <c r="CG33" s="3">
        <v>2</v>
      </c>
      <c r="CH33" s="3">
        <v>4</v>
      </c>
      <c r="CI33" s="3">
        <v>1</v>
      </c>
      <c r="CJ33" s="3">
        <v>4</v>
      </c>
      <c r="CK33" s="3">
        <v>4</v>
      </c>
      <c r="CL33" s="3">
        <v>4</v>
      </c>
      <c r="CM33" s="3">
        <v>4</v>
      </c>
      <c r="CN33" s="3">
        <v>1</v>
      </c>
      <c r="CP33" s="3" t="s">
        <v>626</v>
      </c>
      <c r="CQ33" s="3" t="s">
        <v>626</v>
      </c>
      <c r="CR33" s="3" t="s">
        <v>626</v>
      </c>
      <c r="CS33" s="3" t="s">
        <v>626</v>
      </c>
      <c r="CT33" s="3">
        <v>4</v>
      </c>
      <c r="CU33" s="3">
        <v>2</v>
      </c>
      <c r="CV33" s="3">
        <v>4</v>
      </c>
      <c r="CW33" s="3">
        <v>2</v>
      </c>
      <c r="CX33" s="3">
        <v>4</v>
      </c>
      <c r="CY33" s="3">
        <v>2</v>
      </c>
      <c r="CZ33" s="3">
        <v>4</v>
      </c>
      <c r="DA33" s="3">
        <v>2</v>
      </c>
      <c r="DB33" s="3">
        <v>4</v>
      </c>
      <c r="DC33" s="3">
        <v>2</v>
      </c>
      <c r="DD33" s="3">
        <v>4</v>
      </c>
      <c r="DE33" s="3">
        <v>2</v>
      </c>
      <c r="DF33" s="3" t="s">
        <v>290</v>
      </c>
      <c r="DG33" s="3">
        <v>34</v>
      </c>
      <c r="DH33" s="3" t="s">
        <v>742</v>
      </c>
    </row>
    <row r="34" spans="1:112" s="3" customFormat="1" x14ac:dyDescent="0.3">
      <c r="A34" s="3" t="s">
        <v>390</v>
      </c>
      <c r="B34" s="3" t="s">
        <v>743</v>
      </c>
      <c r="C34" s="3">
        <v>4</v>
      </c>
      <c r="E34" s="3">
        <v>7</v>
      </c>
      <c r="F34" s="3" t="s">
        <v>629</v>
      </c>
      <c r="G34" s="3" t="s">
        <v>744</v>
      </c>
      <c r="H34" s="3" t="s">
        <v>617</v>
      </c>
      <c r="I34" s="3" t="s">
        <v>674</v>
      </c>
      <c r="P34" s="3">
        <v>4</v>
      </c>
      <c r="R34" s="3">
        <v>6</v>
      </c>
      <c r="S34" s="3">
        <v>1</v>
      </c>
      <c r="T34" s="3">
        <v>4</v>
      </c>
      <c r="U34" s="3">
        <v>4</v>
      </c>
      <c r="V34" s="3">
        <v>4</v>
      </c>
      <c r="W34" s="3">
        <v>4</v>
      </c>
      <c r="X34" s="3">
        <v>5</v>
      </c>
      <c r="Y34" s="3">
        <v>3</v>
      </c>
      <c r="Z34" s="3">
        <v>1</v>
      </c>
      <c r="AB34" s="3" t="s">
        <v>664</v>
      </c>
      <c r="AC34" s="3" t="s">
        <v>620</v>
      </c>
      <c r="AD34" s="3" t="s">
        <v>745</v>
      </c>
      <c r="AE34" s="3" t="s">
        <v>719</v>
      </c>
      <c r="AL34" s="3">
        <v>1</v>
      </c>
      <c r="AN34" s="3">
        <v>4</v>
      </c>
      <c r="AO34" s="3">
        <v>1</v>
      </c>
      <c r="AP34" s="3">
        <v>4</v>
      </c>
      <c r="AQ34" s="3">
        <v>4</v>
      </c>
      <c r="AR34" s="3">
        <v>4</v>
      </c>
      <c r="AS34" s="3">
        <v>4</v>
      </c>
      <c r="AT34" s="3">
        <v>4</v>
      </c>
      <c r="AU34" s="3">
        <v>4</v>
      </c>
      <c r="AV34" s="3">
        <v>1</v>
      </c>
      <c r="AX34" s="3" t="s">
        <v>618</v>
      </c>
      <c r="AY34" s="3" t="s">
        <v>655</v>
      </c>
      <c r="BH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0</v>
      </c>
      <c r="BR34" s="3">
        <v>0</v>
      </c>
      <c r="BT34" s="3" t="s">
        <v>289</v>
      </c>
      <c r="BU34" s="3" t="s">
        <v>746</v>
      </c>
      <c r="BV34" s="3" t="s">
        <v>747</v>
      </c>
      <c r="BW34" s="3" t="s">
        <v>718</v>
      </c>
      <c r="CD34" s="3">
        <v>3</v>
      </c>
      <c r="CE34" s="3" t="s">
        <v>631</v>
      </c>
      <c r="CF34" s="3">
        <v>4</v>
      </c>
      <c r="CG34" s="3">
        <v>4</v>
      </c>
      <c r="CH34" s="3">
        <v>5</v>
      </c>
      <c r="CI34" s="3">
        <v>4</v>
      </c>
      <c r="CJ34" s="3">
        <v>4</v>
      </c>
      <c r="CK34" s="3">
        <v>5</v>
      </c>
      <c r="CL34" s="3">
        <v>4</v>
      </c>
      <c r="CM34" s="3">
        <v>1</v>
      </c>
      <c r="CN34" s="3">
        <v>1</v>
      </c>
      <c r="CP34" s="3" t="s">
        <v>626</v>
      </c>
      <c r="CQ34" s="3" t="s">
        <v>626</v>
      </c>
      <c r="CR34" s="3" t="s">
        <v>626</v>
      </c>
      <c r="CS34" s="3" t="s">
        <v>626</v>
      </c>
      <c r="CT34" s="3">
        <v>4</v>
      </c>
      <c r="CU34" s="3">
        <v>2</v>
      </c>
      <c r="CV34" s="3">
        <v>3</v>
      </c>
      <c r="CW34" s="3">
        <v>2</v>
      </c>
      <c r="CX34" s="3">
        <v>3</v>
      </c>
      <c r="CY34" s="3">
        <v>2</v>
      </c>
      <c r="CZ34" s="3">
        <v>4</v>
      </c>
      <c r="DA34" s="3">
        <v>2</v>
      </c>
      <c r="DB34" s="3">
        <v>3</v>
      </c>
      <c r="DC34" s="3">
        <v>2</v>
      </c>
      <c r="DD34" s="3">
        <v>3</v>
      </c>
      <c r="DE34" s="3">
        <v>2</v>
      </c>
      <c r="DF34" s="4" t="s">
        <v>748</v>
      </c>
      <c r="DG34" s="4">
        <v>50.76</v>
      </c>
      <c r="DH34" s="4" t="s">
        <v>749</v>
      </c>
    </row>
    <row r="35" spans="1:112" s="3" customFormat="1" x14ac:dyDescent="0.3">
      <c r="A35" s="3" t="s">
        <v>642</v>
      </c>
      <c r="B35" s="3" t="s">
        <v>750</v>
      </c>
      <c r="C35" s="3">
        <v>2</v>
      </c>
      <c r="E35" s="3">
        <v>7</v>
      </c>
      <c r="F35" s="3" t="s">
        <v>629</v>
      </c>
      <c r="G35" s="3" t="s">
        <v>673</v>
      </c>
      <c r="H35" s="3" t="s">
        <v>751</v>
      </c>
      <c r="P35" s="3">
        <v>3</v>
      </c>
      <c r="Q35" s="3" t="s">
        <v>631</v>
      </c>
      <c r="R35" s="3">
        <v>7</v>
      </c>
      <c r="S35" s="3">
        <v>1</v>
      </c>
      <c r="T35" s="3">
        <v>5</v>
      </c>
      <c r="U35" s="3">
        <v>1</v>
      </c>
      <c r="V35" s="3">
        <v>2</v>
      </c>
      <c r="W35" s="3">
        <v>5</v>
      </c>
      <c r="X35" s="3">
        <v>4</v>
      </c>
      <c r="Y35" s="3">
        <v>6</v>
      </c>
      <c r="Z35" s="3">
        <v>4</v>
      </c>
      <c r="AB35" s="3" t="s">
        <v>752</v>
      </c>
      <c r="AC35" s="3" t="s">
        <v>753</v>
      </c>
      <c r="AD35" s="3" t="s">
        <v>754</v>
      </c>
      <c r="AL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X35" s="3" t="s">
        <v>755</v>
      </c>
      <c r="AY35" s="3" t="s">
        <v>756</v>
      </c>
      <c r="AZ35" s="3" t="s">
        <v>471</v>
      </c>
      <c r="BA35" s="3" t="s">
        <v>757</v>
      </c>
      <c r="BB35" s="3" t="s">
        <v>758</v>
      </c>
      <c r="BC35" s="3" t="s">
        <v>236</v>
      </c>
      <c r="BH35" s="3">
        <v>0</v>
      </c>
      <c r="BJ35" s="3">
        <v>0</v>
      </c>
      <c r="BK35" s="3">
        <v>0</v>
      </c>
      <c r="BL35" s="3">
        <v>0</v>
      </c>
      <c r="BM35" s="3">
        <v>0</v>
      </c>
      <c r="BN35" s="3">
        <v>0</v>
      </c>
      <c r="BO35" s="3">
        <v>0</v>
      </c>
      <c r="BP35" s="3">
        <v>0</v>
      </c>
      <c r="BQ35" s="3">
        <v>0</v>
      </c>
      <c r="BR35" s="3">
        <v>0</v>
      </c>
      <c r="BT35" s="3" t="s">
        <v>759</v>
      </c>
      <c r="BU35" s="3" t="s">
        <v>760</v>
      </c>
      <c r="BV35" s="3" t="s">
        <v>711</v>
      </c>
      <c r="BW35" s="3" t="s">
        <v>761</v>
      </c>
      <c r="BX35" s="3" t="s">
        <v>762</v>
      </c>
      <c r="BY35" s="3" t="s">
        <v>763</v>
      </c>
      <c r="BZ35" s="3" t="s">
        <v>764</v>
      </c>
      <c r="CD35" s="3">
        <v>3</v>
      </c>
      <c r="CE35" s="3" t="s">
        <v>631</v>
      </c>
      <c r="CF35" s="3">
        <v>5</v>
      </c>
      <c r="CG35" s="3">
        <v>4</v>
      </c>
      <c r="CH35" s="3">
        <v>5</v>
      </c>
      <c r="CI35" s="3">
        <v>5</v>
      </c>
      <c r="CJ35" s="3">
        <v>3</v>
      </c>
      <c r="CK35" s="3">
        <v>6</v>
      </c>
      <c r="CL35" s="3">
        <v>4</v>
      </c>
      <c r="CM35" s="3">
        <v>6</v>
      </c>
      <c r="CN35" s="3">
        <v>5</v>
      </c>
      <c r="CP35" s="3" t="s">
        <v>626</v>
      </c>
      <c r="CQ35" s="3" t="s">
        <v>626</v>
      </c>
      <c r="CR35" s="3" t="s">
        <v>626</v>
      </c>
      <c r="CS35" s="3" t="s">
        <v>626</v>
      </c>
      <c r="CT35" s="3" t="s">
        <v>640</v>
      </c>
      <c r="CU35" s="3" t="s">
        <v>640</v>
      </c>
      <c r="CV35" s="3" t="s">
        <v>640</v>
      </c>
      <c r="CW35" s="3" t="s">
        <v>640</v>
      </c>
      <c r="CX35" s="3" t="s">
        <v>640</v>
      </c>
      <c r="CY35" s="3" t="s">
        <v>640</v>
      </c>
      <c r="CZ35" s="3">
        <v>4</v>
      </c>
      <c r="DA35" s="3">
        <v>2</v>
      </c>
      <c r="DB35" s="3">
        <v>4</v>
      </c>
      <c r="DC35" s="3">
        <v>2</v>
      </c>
      <c r="DD35" s="3">
        <v>3</v>
      </c>
      <c r="DE35" s="3">
        <v>2</v>
      </c>
      <c r="DF35" s="3" t="s">
        <v>765</v>
      </c>
      <c r="DG35" s="3">
        <v>60</v>
      </c>
      <c r="DH35" s="3" t="s">
        <v>766</v>
      </c>
    </row>
    <row r="36" spans="1:112" s="3" customFormat="1" x14ac:dyDescent="0.3">
      <c r="A36" s="3" t="s">
        <v>767</v>
      </c>
      <c r="B36" s="3" t="s">
        <v>768</v>
      </c>
      <c r="C36" s="3">
        <v>4</v>
      </c>
      <c r="E36" s="3">
        <v>6</v>
      </c>
      <c r="F36" s="3" t="s">
        <v>255</v>
      </c>
      <c r="G36" s="3" t="s">
        <v>673</v>
      </c>
      <c r="H36" s="3" t="s">
        <v>674</v>
      </c>
      <c r="P36" s="3">
        <v>1</v>
      </c>
      <c r="R36" s="3">
        <v>3</v>
      </c>
      <c r="S36" s="3">
        <v>3</v>
      </c>
      <c r="T36" s="3">
        <v>3</v>
      </c>
      <c r="U36" s="3">
        <v>2</v>
      </c>
      <c r="V36" s="3">
        <v>6</v>
      </c>
      <c r="W36" s="3">
        <v>4</v>
      </c>
      <c r="X36" s="3">
        <v>5</v>
      </c>
      <c r="Y36" s="3">
        <v>2</v>
      </c>
      <c r="Z36" s="3">
        <v>1</v>
      </c>
      <c r="AB36" s="3" t="s">
        <v>620</v>
      </c>
      <c r="AC36" s="3" t="s">
        <v>769</v>
      </c>
      <c r="AD36" s="3" t="s">
        <v>770</v>
      </c>
      <c r="AE36" s="3" t="s">
        <v>771</v>
      </c>
      <c r="AF36" s="3" t="s">
        <v>772</v>
      </c>
      <c r="AG36" s="3" t="s">
        <v>773</v>
      </c>
      <c r="AH36" s="3" t="s">
        <v>717</v>
      </c>
      <c r="AI36" s="3" t="s">
        <v>774</v>
      </c>
      <c r="AL36" s="3">
        <v>3</v>
      </c>
      <c r="AM36" s="3" t="s">
        <v>775</v>
      </c>
      <c r="AN36" s="3">
        <v>7</v>
      </c>
      <c r="AO36" s="3">
        <v>3</v>
      </c>
      <c r="AP36" s="3">
        <v>6</v>
      </c>
      <c r="AQ36" s="3">
        <v>6</v>
      </c>
      <c r="AR36" s="3">
        <v>2</v>
      </c>
      <c r="AS36" s="3">
        <v>7</v>
      </c>
      <c r="AT36" s="3">
        <v>4</v>
      </c>
      <c r="AU36" s="3">
        <v>5</v>
      </c>
      <c r="AV36" s="3">
        <v>4</v>
      </c>
      <c r="AX36" s="3" t="s">
        <v>557</v>
      </c>
      <c r="AY36" s="3" t="s">
        <v>776</v>
      </c>
      <c r="BH36" s="3">
        <v>1</v>
      </c>
      <c r="BJ36" s="3">
        <v>6</v>
      </c>
      <c r="BK36" s="3">
        <v>2</v>
      </c>
      <c r="BL36" s="3">
        <v>4</v>
      </c>
      <c r="BM36" s="3">
        <v>2</v>
      </c>
      <c r="BN36" s="3">
        <v>5</v>
      </c>
      <c r="BO36" s="3">
        <v>5</v>
      </c>
      <c r="BP36" s="3">
        <v>2</v>
      </c>
      <c r="BQ36" s="3">
        <v>1</v>
      </c>
      <c r="BR36" s="3">
        <v>1</v>
      </c>
      <c r="BT36" s="3" t="s">
        <v>289</v>
      </c>
      <c r="BU36" s="3" t="s">
        <v>777</v>
      </c>
      <c r="BV36" s="3" t="s">
        <v>778</v>
      </c>
      <c r="CD36" s="3">
        <v>4</v>
      </c>
      <c r="CF36" s="3">
        <v>4</v>
      </c>
      <c r="CG36" s="3">
        <v>1</v>
      </c>
      <c r="CH36" s="3">
        <v>2</v>
      </c>
      <c r="CI36" s="3">
        <v>1</v>
      </c>
      <c r="CJ36" s="3">
        <v>6</v>
      </c>
      <c r="CK36" s="3">
        <v>4</v>
      </c>
      <c r="CL36" s="3">
        <v>2</v>
      </c>
      <c r="CM36" s="3">
        <v>1</v>
      </c>
      <c r="CN36" s="3">
        <v>1</v>
      </c>
      <c r="CP36" s="3" t="s">
        <v>626</v>
      </c>
      <c r="CQ36" s="3" t="s">
        <v>626</v>
      </c>
      <c r="CR36" s="3" t="s">
        <v>626</v>
      </c>
      <c r="CS36" s="3" t="s">
        <v>626</v>
      </c>
      <c r="CT36" s="3" t="s">
        <v>640</v>
      </c>
      <c r="CU36" s="3" t="s">
        <v>640</v>
      </c>
      <c r="CV36" s="3" t="s">
        <v>640</v>
      </c>
      <c r="CW36" s="3" t="s">
        <v>640</v>
      </c>
      <c r="CX36" s="3" t="s">
        <v>640</v>
      </c>
      <c r="CY36" s="3" t="s">
        <v>640</v>
      </c>
      <c r="CZ36" s="3">
        <v>4</v>
      </c>
      <c r="DA36" s="3">
        <v>2</v>
      </c>
      <c r="DB36" s="3">
        <v>4</v>
      </c>
      <c r="DC36" s="3">
        <v>2</v>
      </c>
      <c r="DD36" s="3">
        <v>3</v>
      </c>
      <c r="DE36" s="3">
        <v>2</v>
      </c>
      <c r="DF36" s="3" t="s">
        <v>290</v>
      </c>
      <c r="DG36" s="3">
        <v>41</v>
      </c>
      <c r="DH36" s="3" t="s">
        <v>779</v>
      </c>
    </row>
    <row r="37" spans="1:112" x14ac:dyDescent="0.3">
      <c r="A37" s="3" t="s">
        <v>642</v>
      </c>
      <c r="B37" s="3" t="s">
        <v>780</v>
      </c>
      <c r="C37" s="3">
        <v>2</v>
      </c>
      <c r="E37" s="3">
        <v>7</v>
      </c>
      <c r="F37" s="3" t="s">
        <v>629</v>
      </c>
      <c r="G37" s="3" t="s">
        <v>616</v>
      </c>
      <c r="H37" s="3" t="s">
        <v>630</v>
      </c>
      <c r="I37" s="3" t="s">
        <v>620</v>
      </c>
      <c r="P37" s="3">
        <v>3</v>
      </c>
      <c r="Q37" s="3" t="s">
        <v>631</v>
      </c>
      <c r="R37" s="3">
        <v>4</v>
      </c>
      <c r="S37" s="3">
        <v>4</v>
      </c>
      <c r="T37" s="3">
        <v>6</v>
      </c>
      <c r="U37" s="3">
        <v>2</v>
      </c>
      <c r="V37" s="3">
        <v>4</v>
      </c>
      <c r="W37" s="3">
        <v>4</v>
      </c>
      <c r="X37" s="3">
        <v>4</v>
      </c>
      <c r="Y37" s="3">
        <v>4</v>
      </c>
      <c r="Z37" s="3">
        <v>6</v>
      </c>
      <c r="AB37" s="3" t="s">
        <v>781</v>
      </c>
      <c r="AL37" s="3">
        <v>2</v>
      </c>
      <c r="AN37" s="3">
        <v>5</v>
      </c>
      <c r="AO37" s="3">
        <v>3</v>
      </c>
      <c r="AP37" s="3">
        <v>4</v>
      </c>
      <c r="AQ37" s="3">
        <v>1</v>
      </c>
      <c r="AR37" s="3">
        <v>4</v>
      </c>
      <c r="AS37" s="3">
        <v>4</v>
      </c>
      <c r="AT37" s="3">
        <v>4</v>
      </c>
      <c r="AU37" s="3">
        <v>4</v>
      </c>
      <c r="AV37" s="3">
        <v>4</v>
      </c>
      <c r="AX37" s="3" t="s">
        <v>655</v>
      </c>
      <c r="AY37" s="3" t="s">
        <v>618</v>
      </c>
      <c r="AZ37" s="3" t="s">
        <v>782</v>
      </c>
      <c r="BA37" s="3" t="s">
        <v>783</v>
      </c>
      <c r="BH37" s="3">
        <v>3</v>
      </c>
      <c r="BI37" s="3" t="s">
        <v>709</v>
      </c>
      <c r="BJ37" s="3">
        <v>6</v>
      </c>
      <c r="BK37" s="3">
        <v>2</v>
      </c>
      <c r="BL37" s="3">
        <v>4</v>
      </c>
      <c r="BM37" s="3">
        <v>2.5</v>
      </c>
      <c r="BN37" s="3">
        <v>4</v>
      </c>
      <c r="BO37" s="3">
        <v>4</v>
      </c>
      <c r="BP37" s="3">
        <v>4</v>
      </c>
      <c r="BQ37" s="3">
        <v>4</v>
      </c>
      <c r="BR37" s="3">
        <v>3</v>
      </c>
      <c r="BT37" s="3" t="s">
        <v>784</v>
      </c>
      <c r="CD37" s="3">
        <v>0</v>
      </c>
      <c r="CF37" s="3">
        <v>0</v>
      </c>
      <c r="CG37" s="3">
        <v>0</v>
      </c>
      <c r="CH37" s="3">
        <v>0</v>
      </c>
      <c r="CI37" s="3">
        <v>0</v>
      </c>
      <c r="CJ37" s="3">
        <v>0</v>
      </c>
      <c r="CK37" s="3">
        <v>0</v>
      </c>
      <c r="CL37" s="3">
        <v>0</v>
      </c>
      <c r="CM37" s="3">
        <v>0</v>
      </c>
      <c r="CN37" s="3">
        <v>0</v>
      </c>
      <c r="CP37" s="3" t="s">
        <v>626</v>
      </c>
      <c r="CQ37" s="3" t="s">
        <v>626</v>
      </c>
      <c r="CR37" s="3" t="s">
        <v>626</v>
      </c>
      <c r="CS37" s="3" t="s">
        <v>626</v>
      </c>
      <c r="CT37" s="3">
        <v>4</v>
      </c>
      <c r="CU37" s="3">
        <v>2</v>
      </c>
      <c r="CV37" s="3">
        <v>2</v>
      </c>
      <c r="CW37" s="3">
        <v>2</v>
      </c>
      <c r="CX37" s="3">
        <v>4</v>
      </c>
      <c r="CY37" s="3">
        <v>4</v>
      </c>
      <c r="CZ37" s="3">
        <v>4</v>
      </c>
      <c r="DA37" s="3">
        <v>2</v>
      </c>
      <c r="DB37" s="3">
        <v>2</v>
      </c>
      <c r="DC37" s="3">
        <v>2</v>
      </c>
      <c r="DD37" s="3">
        <v>4</v>
      </c>
      <c r="DE37" s="3">
        <v>4</v>
      </c>
      <c r="DF37" s="3" t="s">
        <v>290</v>
      </c>
      <c r="DG37" s="3">
        <v>42</v>
      </c>
      <c r="DH37" s="3" t="s">
        <v>785</v>
      </c>
    </row>
    <row r="38" spans="1:112" x14ac:dyDescent="0.3">
      <c r="A38" s="3" t="s">
        <v>767</v>
      </c>
      <c r="B38" s="3" t="s">
        <v>786</v>
      </c>
      <c r="C38" s="3">
        <v>4</v>
      </c>
      <c r="E38" s="3" t="s">
        <v>626</v>
      </c>
      <c r="F38" s="3" t="s">
        <v>616</v>
      </c>
      <c r="G38" s="3" t="s">
        <v>629</v>
      </c>
      <c r="H38" s="3" t="s">
        <v>744</v>
      </c>
      <c r="P38" s="3">
        <v>3</v>
      </c>
      <c r="Q38" s="3" t="s">
        <v>631</v>
      </c>
      <c r="R38" s="3">
        <v>6</v>
      </c>
      <c r="S38" s="3">
        <v>3.5</v>
      </c>
      <c r="T38" s="3">
        <v>4</v>
      </c>
      <c r="U38" s="3">
        <v>1</v>
      </c>
      <c r="V38" s="3">
        <v>3</v>
      </c>
      <c r="W38" s="3">
        <v>5</v>
      </c>
      <c r="X38" s="3">
        <v>4</v>
      </c>
      <c r="Y38" s="3">
        <v>4</v>
      </c>
      <c r="Z38" s="3">
        <v>1</v>
      </c>
      <c r="AB38" s="3" t="s">
        <v>618</v>
      </c>
      <c r="AC38" s="3" t="s">
        <v>787</v>
      </c>
      <c r="AD38" s="3" t="s">
        <v>704</v>
      </c>
      <c r="AE38" s="3" t="s">
        <v>691</v>
      </c>
      <c r="AF38" s="3" t="s">
        <v>620</v>
      </c>
      <c r="AL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X38" s="3" t="s">
        <v>788</v>
      </c>
      <c r="AY38" s="3" t="s">
        <v>789</v>
      </c>
      <c r="AZ38" s="3" t="s">
        <v>790</v>
      </c>
      <c r="BH38" s="3">
        <v>0</v>
      </c>
      <c r="BI38" s="3" t="s">
        <v>791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T38" s="3" t="s">
        <v>236</v>
      </c>
      <c r="BU38" s="3" t="s">
        <v>792</v>
      </c>
      <c r="BV38" s="3" t="s">
        <v>711</v>
      </c>
      <c r="BW38" s="3" t="s">
        <v>793</v>
      </c>
      <c r="BX38" s="3" t="s">
        <v>794</v>
      </c>
      <c r="BY38" s="3" t="s">
        <v>795</v>
      </c>
      <c r="BZ38" s="3" t="s">
        <v>796</v>
      </c>
      <c r="CD38" s="3">
        <v>3</v>
      </c>
      <c r="CE38" s="3" t="s">
        <v>631</v>
      </c>
      <c r="CF38" s="3">
        <v>5</v>
      </c>
      <c r="CG38" s="3">
        <v>2</v>
      </c>
      <c r="CH38" s="3">
        <v>4</v>
      </c>
      <c r="CI38" s="3">
        <v>1</v>
      </c>
      <c r="CJ38" s="3">
        <v>4</v>
      </c>
      <c r="CK38" s="3">
        <v>4</v>
      </c>
      <c r="CL38" s="3">
        <v>2</v>
      </c>
      <c r="CM38" s="3">
        <v>4</v>
      </c>
      <c r="CN38" s="3">
        <v>4</v>
      </c>
      <c r="CP38" s="3" t="s">
        <v>626</v>
      </c>
      <c r="CQ38" s="3" t="s">
        <v>626</v>
      </c>
      <c r="CR38" s="3" t="s">
        <v>626</v>
      </c>
      <c r="CS38" s="3" t="s">
        <v>626</v>
      </c>
      <c r="CT38" s="3" t="s">
        <v>640</v>
      </c>
      <c r="CU38" s="3" t="s">
        <v>640</v>
      </c>
      <c r="CV38" s="3" t="s">
        <v>640</v>
      </c>
      <c r="CW38" s="3" t="s">
        <v>640</v>
      </c>
      <c r="CX38" s="3" t="s">
        <v>640</v>
      </c>
      <c r="CY38" s="3" t="s">
        <v>640</v>
      </c>
      <c r="CZ38" s="3">
        <v>3</v>
      </c>
      <c r="DA38" s="3">
        <v>4</v>
      </c>
      <c r="DB38" s="3">
        <v>2</v>
      </c>
      <c r="DC38" s="3">
        <v>4</v>
      </c>
      <c r="DD38" s="3">
        <v>2</v>
      </c>
      <c r="DE38" s="3">
        <v>2</v>
      </c>
      <c r="DF38" s="3" t="s">
        <v>797</v>
      </c>
      <c r="DG38" s="3">
        <v>64</v>
      </c>
      <c r="DH38" s="3" t="s">
        <v>798</v>
      </c>
    </row>
    <row r="39" spans="1:112" x14ac:dyDescent="0.3">
      <c r="A39" s="3" t="s">
        <v>642</v>
      </c>
      <c r="B39" s="3" t="s">
        <v>799</v>
      </c>
      <c r="C39" s="3">
        <v>2</v>
      </c>
      <c r="E39" s="3">
        <v>7</v>
      </c>
      <c r="F39" s="3" t="s">
        <v>629</v>
      </c>
      <c r="G39" s="3" t="s">
        <v>630</v>
      </c>
      <c r="H39" s="3" t="s">
        <v>620</v>
      </c>
      <c r="I39" s="3" t="s">
        <v>800</v>
      </c>
      <c r="P39" s="3">
        <v>6</v>
      </c>
      <c r="Q39" s="3" t="s">
        <v>801</v>
      </c>
      <c r="R39" s="3">
        <v>6</v>
      </c>
      <c r="S39" s="3">
        <v>1</v>
      </c>
      <c r="T39" s="3">
        <v>7</v>
      </c>
      <c r="U39" s="3">
        <v>6</v>
      </c>
      <c r="V39" s="3">
        <v>3</v>
      </c>
      <c r="W39" s="3">
        <v>6</v>
      </c>
      <c r="X39" s="3">
        <v>4</v>
      </c>
      <c r="Y39" s="3">
        <v>4.5</v>
      </c>
      <c r="Z39" s="3">
        <v>5</v>
      </c>
      <c r="AB39" s="3" t="s">
        <v>781</v>
      </c>
      <c r="AC39" s="3" t="s">
        <v>802</v>
      </c>
      <c r="AD39" s="3" t="s">
        <v>803</v>
      </c>
      <c r="AE39" s="3" t="s">
        <v>804</v>
      </c>
      <c r="AF39" s="3" t="s">
        <v>805</v>
      </c>
      <c r="AG39" s="3" t="s">
        <v>620</v>
      </c>
      <c r="AH39" s="3" t="s">
        <v>800</v>
      </c>
      <c r="AL39" s="3">
        <v>6</v>
      </c>
      <c r="AM39" s="3" t="s">
        <v>801</v>
      </c>
      <c r="AN39" s="3">
        <v>6</v>
      </c>
      <c r="AO39" s="3">
        <v>1</v>
      </c>
      <c r="AP39" s="3">
        <v>5</v>
      </c>
      <c r="AQ39" s="3">
        <v>5</v>
      </c>
      <c r="AR39" s="3">
        <v>4</v>
      </c>
      <c r="AS39" s="3">
        <v>5</v>
      </c>
      <c r="AT39" s="3">
        <v>4</v>
      </c>
      <c r="AU39" s="3">
        <v>4</v>
      </c>
      <c r="AV39" s="3">
        <v>5</v>
      </c>
      <c r="AX39" s="3" t="s">
        <v>788</v>
      </c>
      <c r="AY39" s="3" t="s">
        <v>782</v>
      </c>
      <c r="AZ39" s="3" t="s">
        <v>618</v>
      </c>
      <c r="BA39" s="3" t="s">
        <v>800</v>
      </c>
      <c r="BH39" s="3">
        <v>2</v>
      </c>
      <c r="BJ39" s="3">
        <v>5</v>
      </c>
      <c r="BK39" s="3">
        <v>3</v>
      </c>
      <c r="BL39" s="3">
        <v>4</v>
      </c>
      <c r="BM39" s="3">
        <v>3</v>
      </c>
      <c r="BN39" s="3">
        <v>6</v>
      </c>
      <c r="BO39" s="3">
        <v>5</v>
      </c>
      <c r="BP39" s="3">
        <v>3</v>
      </c>
      <c r="BQ39" s="3">
        <v>5</v>
      </c>
      <c r="BR39" s="3">
        <v>5</v>
      </c>
      <c r="BT39" s="3" t="s">
        <v>806</v>
      </c>
      <c r="BU39" s="3" t="s">
        <v>620</v>
      </c>
      <c r="BV39" s="3" t="s">
        <v>800</v>
      </c>
      <c r="CD39" s="3">
        <v>6</v>
      </c>
      <c r="CE39" s="3" t="s">
        <v>807</v>
      </c>
      <c r="CF39" s="3">
        <v>4</v>
      </c>
      <c r="CG39" s="3">
        <v>3</v>
      </c>
      <c r="CH39" s="3">
        <v>4</v>
      </c>
      <c r="CI39" s="3">
        <v>4</v>
      </c>
      <c r="CJ39" s="3">
        <v>7</v>
      </c>
      <c r="CK39" s="3">
        <v>4</v>
      </c>
      <c r="CL39" s="3">
        <v>4</v>
      </c>
      <c r="CM39" s="3">
        <v>5</v>
      </c>
      <c r="CN39" s="3">
        <v>5</v>
      </c>
      <c r="CP39" s="3" t="s">
        <v>626</v>
      </c>
      <c r="CQ39" s="3" t="s">
        <v>626</v>
      </c>
      <c r="CR39" s="3" t="s">
        <v>626</v>
      </c>
      <c r="CS39" s="3" t="s">
        <v>626</v>
      </c>
      <c r="CT39" s="3" t="s">
        <v>640</v>
      </c>
      <c r="CU39" s="3" t="s">
        <v>640</v>
      </c>
      <c r="CV39" s="3" t="s">
        <v>640</v>
      </c>
      <c r="CW39" s="3" t="s">
        <v>640</v>
      </c>
      <c r="CX39" s="3" t="s">
        <v>640</v>
      </c>
      <c r="CY39" s="3" t="s">
        <v>640</v>
      </c>
      <c r="CZ39" s="3">
        <v>4</v>
      </c>
      <c r="DA39" s="3">
        <v>2</v>
      </c>
      <c r="DB39" s="3">
        <v>4</v>
      </c>
      <c r="DC39" s="3">
        <v>2</v>
      </c>
      <c r="DD39" s="3">
        <v>4</v>
      </c>
      <c r="DE39" s="3">
        <v>2</v>
      </c>
      <c r="DF39" s="3" t="s">
        <v>290</v>
      </c>
      <c r="DG39" s="3">
        <v>61</v>
      </c>
      <c r="DH39" s="3" t="s">
        <v>766</v>
      </c>
    </row>
  </sheetData>
  <autoFilter ref="A1:DH39" xr:uid="{00000000-0009-0000-0000-000000000000}"/>
  <conditionalFormatting sqref="R1:Z1048576">
    <cfRule type="cellIs" dxfId="22" priority="23" operator="equal">
      <formula>"?"</formula>
    </cfRule>
  </conditionalFormatting>
  <conditionalFormatting sqref="AN1:AV1048576">
    <cfRule type="cellIs" dxfId="21" priority="22" operator="equal">
      <formula>"?"</formula>
    </cfRule>
  </conditionalFormatting>
  <conditionalFormatting sqref="BJ1:BR2 BJ5:BR6 BJ9:BR9 BJ11:BR12 BJ14:BR20 BJ22:BR25 BJ27:BR28 BJ30:BR32 BJ36:BR37 BJ39:BR1048576">
    <cfRule type="cellIs" dxfId="20" priority="21" operator="equal">
      <formula>"?"</formula>
    </cfRule>
  </conditionalFormatting>
  <conditionalFormatting sqref="CF1:CN3 CF38:CN1048576 CF32:CN36 CF23:CN30 CF14:CN21 CF11:CN12 CF5:CN9">
    <cfRule type="cellIs" dxfId="19" priority="20" operator="equal">
      <formula>"?"</formula>
    </cfRule>
  </conditionalFormatting>
  <conditionalFormatting sqref="BJ3:BR3">
    <cfRule type="cellIs" dxfId="18" priority="19" operator="equal">
      <formula>"?"</formula>
    </cfRule>
  </conditionalFormatting>
  <conditionalFormatting sqref="BJ4:BR4">
    <cfRule type="cellIs" dxfId="17" priority="18" operator="equal">
      <formula>"?"</formula>
    </cfRule>
  </conditionalFormatting>
  <conditionalFormatting sqref="BJ7:BR7">
    <cfRule type="cellIs" dxfId="16" priority="17" operator="equal">
      <formula>"?"</formula>
    </cfRule>
  </conditionalFormatting>
  <conditionalFormatting sqref="BJ8:BR8">
    <cfRule type="cellIs" dxfId="15" priority="16" operator="equal">
      <formula>"?"</formula>
    </cfRule>
  </conditionalFormatting>
  <conditionalFormatting sqref="BJ10:BR10">
    <cfRule type="cellIs" dxfId="14" priority="15" operator="equal">
      <formula>"?"</formula>
    </cfRule>
  </conditionalFormatting>
  <conditionalFormatting sqref="BJ13:BR13">
    <cfRule type="cellIs" dxfId="13" priority="14" operator="equal">
      <formula>"?"</formula>
    </cfRule>
  </conditionalFormatting>
  <conditionalFormatting sqref="BJ21:BR21">
    <cfRule type="cellIs" dxfId="12" priority="13" operator="equal">
      <formula>"?"</formula>
    </cfRule>
  </conditionalFormatting>
  <conditionalFormatting sqref="BJ26:BR26">
    <cfRule type="cellIs" dxfId="11" priority="12" operator="equal">
      <formula>"?"</formula>
    </cfRule>
  </conditionalFormatting>
  <conditionalFormatting sqref="BJ29:BR29">
    <cfRule type="cellIs" dxfId="10" priority="11" operator="equal">
      <formula>"?"</formula>
    </cfRule>
  </conditionalFormatting>
  <conditionalFormatting sqref="BJ33:BR33">
    <cfRule type="cellIs" dxfId="9" priority="10" operator="equal">
      <formula>"?"</formula>
    </cfRule>
  </conditionalFormatting>
  <conditionalFormatting sqref="BJ34:BR34">
    <cfRule type="cellIs" dxfId="8" priority="9" operator="equal">
      <formula>"?"</formula>
    </cfRule>
  </conditionalFormatting>
  <conditionalFormatting sqref="BJ35:BR35">
    <cfRule type="cellIs" dxfId="7" priority="8" operator="equal">
      <formula>"?"</formula>
    </cfRule>
  </conditionalFormatting>
  <conditionalFormatting sqref="BJ38:BR38">
    <cfRule type="cellIs" dxfId="6" priority="7" operator="equal">
      <formula>"?"</formula>
    </cfRule>
  </conditionalFormatting>
  <conditionalFormatting sqref="CF37:CN37">
    <cfRule type="cellIs" dxfId="5" priority="6" operator="equal">
      <formula>"?"</formula>
    </cfRule>
  </conditionalFormatting>
  <conditionalFormatting sqref="CF31:CN31">
    <cfRule type="cellIs" dxfId="4" priority="5" operator="equal">
      <formula>"?"</formula>
    </cfRule>
  </conditionalFormatting>
  <conditionalFormatting sqref="CF22:CN22">
    <cfRule type="cellIs" dxfId="3" priority="4" operator="equal">
      <formula>"?"</formula>
    </cfRule>
  </conditionalFormatting>
  <conditionalFormatting sqref="CF13:CN13">
    <cfRule type="cellIs" dxfId="2" priority="3" operator="equal">
      <formula>"?"</formula>
    </cfRule>
  </conditionalFormatting>
  <conditionalFormatting sqref="CF10:CN10">
    <cfRule type="cellIs" dxfId="1" priority="2" operator="equal">
      <formula>"?"</formula>
    </cfRule>
  </conditionalFormatting>
  <conditionalFormatting sqref="CF4:CN4">
    <cfRule type="cellIs" dxfId="0" priority="1" operator="equal">
      <formula>"?"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J44"/>
  <sheetViews>
    <sheetView workbookViewId="0">
      <pane ySplit="1" topLeftCell="A8" activePane="bottomLeft" state="frozen"/>
      <selection pane="bottomLeft" activeCell="DG9" sqref="DG9"/>
    </sheetView>
  </sheetViews>
  <sheetFormatPr defaultColWidth="9.109375" defaultRowHeight="14.4" x14ac:dyDescent="0.3"/>
  <cols>
    <col min="1" max="1" width="20.6640625" style="3" bestFit="1" customWidth="1"/>
    <col min="2" max="2" width="8.44140625" style="3" customWidth="1"/>
    <col min="3" max="5" width="9.109375" style="9" hidden="1" customWidth="1"/>
    <col min="6" max="26" width="9.109375" style="3" hidden="1" customWidth="1"/>
    <col min="27" max="27" width="9.109375" style="9" hidden="1" customWidth="1"/>
    <col min="28" max="48" width="9.109375" style="3" hidden="1" customWidth="1"/>
    <col min="49" max="49" width="9.109375" style="9" hidden="1" customWidth="1"/>
    <col min="50" max="70" width="9.109375" style="3" hidden="1" customWidth="1"/>
    <col min="71" max="71" width="9.109375" style="9" hidden="1" customWidth="1"/>
    <col min="72" max="92" width="9.109375" style="3" hidden="1" customWidth="1"/>
    <col min="93" max="97" width="9.109375" style="9" hidden="1" customWidth="1"/>
    <col min="98" max="98" width="9.109375" style="3" customWidth="1"/>
    <col min="99" max="99" width="9.109375" style="11" customWidth="1"/>
    <col min="100" max="100" width="9.109375" style="3" customWidth="1"/>
    <col min="101" max="101" width="9.109375" style="11" customWidth="1"/>
    <col min="102" max="102" width="9.109375" style="3" customWidth="1"/>
    <col min="103" max="103" width="9.109375" style="11" customWidth="1"/>
    <col min="104" max="104" width="9.109375" style="3" customWidth="1"/>
    <col min="105" max="105" width="9.109375" style="11" customWidth="1"/>
    <col min="106" max="106" width="9.109375" style="3" customWidth="1"/>
    <col min="107" max="107" width="9.109375" style="11" customWidth="1"/>
    <col min="108" max="108" width="9.109375" style="3" customWidth="1"/>
    <col min="109" max="109" width="9.33203125" style="11" customWidth="1"/>
    <col min="110" max="110" width="9.109375" style="9" customWidth="1"/>
    <col min="111" max="111" width="9.109375" style="3" customWidth="1"/>
    <col min="112" max="112" width="13" style="3" customWidth="1"/>
    <col min="113" max="113" width="9.21875" style="9" customWidth="1"/>
    <col min="114" max="114" width="9.109375" style="9" customWidth="1"/>
    <col min="115" max="16384" width="9.109375" style="9"/>
  </cols>
  <sheetData>
    <row r="1" spans="1:113" s="2" customFormat="1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2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2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2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1" t="s">
        <v>97</v>
      </c>
      <c r="CU1" s="10" t="s">
        <v>98</v>
      </c>
      <c r="CV1" s="1" t="s">
        <v>99</v>
      </c>
      <c r="CW1" s="10" t="s">
        <v>100</v>
      </c>
      <c r="CX1" s="1" t="s">
        <v>101</v>
      </c>
      <c r="CY1" s="10" t="s">
        <v>102</v>
      </c>
      <c r="CZ1" s="1" t="s">
        <v>103</v>
      </c>
      <c r="DA1" s="10" t="s">
        <v>104</v>
      </c>
      <c r="DB1" s="1" t="s">
        <v>105</v>
      </c>
      <c r="DC1" s="10" t="s">
        <v>106</v>
      </c>
      <c r="DD1" s="1" t="s">
        <v>107</v>
      </c>
      <c r="DE1" s="10" t="s">
        <v>108</v>
      </c>
      <c r="DG1" s="1" t="s">
        <v>808</v>
      </c>
      <c r="DH1" s="1" t="s">
        <v>809</v>
      </c>
      <c r="DI1" s="2" t="s">
        <v>810</v>
      </c>
    </row>
    <row r="2" spans="1:113" s="2" customFormat="1" x14ac:dyDescent="0.3">
      <c r="A2" s="3" t="s">
        <v>224</v>
      </c>
      <c r="B2" s="4" t="s">
        <v>225</v>
      </c>
      <c r="C2" s="3">
        <v>1</v>
      </c>
      <c r="D2" s="5"/>
      <c r="E2" s="5">
        <v>7</v>
      </c>
      <c r="F2" s="3" t="s">
        <v>226</v>
      </c>
      <c r="G2" s="3" t="s">
        <v>227</v>
      </c>
      <c r="H2" s="3" t="s">
        <v>228</v>
      </c>
      <c r="I2" s="3" t="s">
        <v>229</v>
      </c>
      <c r="J2" s="3" t="s">
        <v>230</v>
      </c>
      <c r="K2" s="3" t="s">
        <v>231</v>
      </c>
      <c r="L2" s="3" t="s">
        <v>232</v>
      </c>
      <c r="M2" s="3" t="s">
        <v>233</v>
      </c>
      <c r="N2" s="3" t="s">
        <v>234</v>
      </c>
      <c r="O2" s="3" t="s">
        <v>235</v>
      </c>
      <c r="P2" s="3">
        <v>1</v>
      </c>
      <c r="Q2" s="3"/>
      <c r="R2" s="3">
        <v>3</v>
      </c>
      <c r="S2" s="3">
        <v>4</v>
      </c>
      <c r="T2" s="3">
        <v>4</v>
      </c>
      <c r="U2" s="3">
        <v>4</v>
      </c>
      <c r="V2" s="3">
        <v>6</v>
      </c>
      <c r="W2" s="3">
        <v>5</v>
      </c>
      <c r="X2" s="3">
        <v>6</v>
      </c>
      <c r="Y2" s="3">
        <v>4</v>
      </c>
      <c r="Z2" s="3">
        <v>2</v>
      </c>
      <c r="AA2" s="5"/>
      <c r="AB2" s="3" t="s">
        <v>236</v>
      </c>
      <c r="AC2" s="3" t="s">
        <v>237</v>
      </c>
      <c r="AD2" s="3" t="s">
        <v>238</v>
      </c>
      <c r="AE2" s="3"/>
      <c r="AF2" s="3"/>
      <c r="AG2" s="3"/>
      <c r="AH2" s="3"/>
      <c r="AI2" s="3"/>
      <c r="AJ2" s="3"/>
      <c r="AK2" s="3"/>
      <c r="AL2" s="3">
        <v>0</v>
      </c>
      <c r="AM2" s="3"/>
      <c r="AN2" s="3">
        <v>0</v>
      </c>
      <c r="AO2" s="3">
        <v>0</v>
      </c>
      <c r="AP2" s="3">
        <v>0</v>
      </c>
      <c r="AQ2" s="3">
        <v>0</v>
      </c>
      <c r="AR2" s="3">
        <v>0</v>
      </c>
      <c r="AS2" s="3">
        <v>0</v>
      </c>
      <c r="AT2" s="3">
        <v>0</v>
      </c>
      <c r="AU2" s="3">
        <v>0</v>
      </c>
      <c r="AV2" s="3">
        <v>0</v>
      </c>
      <c r="AW2" s="5" t="s">
        <v>239</v>
      </c>
      <c r="AX2" s="3" t="s">
        <v>240</v>
      </c>
      <c r="AY2" s="3" t="s">
        <v>241</v>
      </c>
      <c r="AZ2" s="3" t="s">
        <v>242</v>
      </c>
      <c r="BA2" s="3"/>
      <c r="BB2" s="3"/>
      <c r="BC2" s="3"/>
      <c r="BD2" s="3"/>
      <c r="BE2" s="3"/>
      <c r="BF2" s="3"/>
      <c r="BG2" s="3"/>
      <c r="BH2" s="3">
        <v>0</v>
      </c>
      <c r="BI2" s="3"/>
      <c r="BJ2" s="3">
        <v>0</v>
      </c>
      <c r="BK2" s="3">
        <v>0</v>
      </c>
      <c r="BL2" s="3">
        <v>0</v>
      </c>
      <c r="BM2" s="3">
        <v>0</v>
      </c>
      <c r="BN2" s="3">
        <v>0</v>
      </c>
      <c r="BO2" s="3">
        <v>0</v>
      </c>
      <c r="BP2" s="3">
        <v>0</v>
      </c>
      <c r="BQ2" s="3">
        <v>0</v>
      </c>
      <c r="BR2" s="3">
        <v>0</v>
      </c>
      <c r="BS2" s="5" t="s">
        <v>243</v>
      </c>
      <c r="BT2" s="3" t="s">
        <v>244</v>
      </c>
      <c r="BU2" s="3" t="s">
        <v>245</v>
      </c>
      <c r="BV2" s="3" t="s">
        <v>246</v>
      </c>
      <c r="BW2" s="3" t="s">
        <v>247</v>
      </c>
      <c r="BX2" s="3" t="s">
        <v>248</v>
      </c>
      <c r="BY2" s="3" t="s">
        <v>249</v>
      </c>
      <c r="BZ2" s="3" t="s">
        <v>250</v>
      </c>
      <c r="CA2" s="3"/>
      <c r="CB2" s="3"/>
      <c r="CC2" s="3"/>
      <c r="CD2" s="3">
        <v>2</v>
      </c>
      <c r="CE2" s="3"/>
      <c r="CF2" s="3">
        <v>6</v>
      </c>
      <c r="CG2" s="3">
        <v>2</v>
      </c>
      <c r="CH2" s="3">
        <v>5</v>
      </c>
      <c r="CI2" s="3">
        <v>6</v>
      </c>
      <c r="CJ2" s="3">
        <v>5</v>
      </c>
      <c r="CK2" s="3">
        <v>5</v>
      </c>
      <c r="CL2" s="3">
        <v>6</v>
      </c>
      <c r="CM2" s="3">
        <v>4</v>
      </c>
      <c r="CN2" s="3">
        <v>2</v>
      </c>
      <c r="CO2" s="5"/>
      <c r="CP2" s="5">
        <v>6</v>
      </c>
      <c r="CQ2" s="5">
        <v>6</v>
      </c>
      <c r="CR2" s="5">
        <v>6</v>
      </c>
      <c r="CS2" s="5">
        <v>6</v>
      </c>
      <c r="CT2" s="3">
        <v>2</v>
      </c>
      <c r="CU2" s="11">
        <v>4</v>
      </c>
      <c r="CV2" s="3">
        <v>2</v>
      </c>
      <c r="CW2" s="11">
        <v>4</v>
      </c>
      <c r="CX2" s="3">
        <v>3</v>
      </c>
      <c r="CY2" s="11">
        <v>2</v>
      </c>
      <c r="CZ2" s="3">
        <v>2</v>
      </c>
      <c r="DA2" s="11">
        <v>4</v>
      </c>
      <c r="DB2" s="3">
        <v>2</v>
      </c>
      <c r="DC2" s="11">
        <v>4</v>
      </c>
      <c r="DD2" s="3">
        <v>3</v>
      </c>
      <c r="DE2" s="11">
        <v>2</v>
      </c>
      <c r="DF2" s="5"/>
      <c r="DG2" s="13">
        <f>AVERAGE(CT2:CY2)</f>
        <v>2.8333333333333335</v>
      </c>
      <c r="DH2" s="13">
        <f>AVERAGE(CZ2:DE2)</f>
        <v>2.8333333333333335</v>
      </c>
      <c r="DI2" s="17">
        <f>AVERAGE(DG2:DH2)</f>
        <v>2.8333333333333335</v>
      </c>
    </row>
    <row r="3" spans="1:113" s="5" customFormat="1" x14ac:dyDescent="0.3">
      <c r="A3" s="3" t="s">
        <v>390</v>
      </c>
      <c r="B3" s="4" t="s">
        <v>412</v>
      </c>
      <c r="C3" s="3">
        <v>4</v>
      </c>
      <c r="E3" s="5">
        <v>6</v>
      </c>
      <c r="F3" s="3" t="s">
        <v>413</v>
      </c>
      <c r="G3" s="3" t="s">
        <v>414</v>
      </c>
      <c r="H3" s="3" t="s">
        <v>415</v>
      </c>
      <c r="I3" s="3" t="s">
        <v>416</v>
      </c>
      <c r="J3" s="3" t="s">
        <v>417</v>
      </c>
      <c r="K3" s="3"/>
      <c r="L3" s="3"/>
      <c r="M3" s="3"/>
      <c r="N3" s="3"/>
      <c r="O3" s="3"/>
      <c r="P3" s="3">
        <v>2</v>
      </c>
      <c r="Q3" s="3"/>
      <c r="R3" s="3">
        <v>5</v>
      </c>
      <c r="S3" s="3">
        <v>2</v>
      </c>
      <c r="T3" s="3">
        <v>5</v>
      </c>
      <c r="U3" s="3">
        <v>1</v>
      </c>
      <c r="V3" s="3">
        <v>2</v>
      </c>
      <c r="W3" s="3">
        <v>5</v>
      </c>
      <c r="X3" s="3">
        <v>4</v>
      </c>
      <c r="Y3" s="3">
        <v>5</v>
      </c>
      <c r="Z3" s="3">
        <v>1</v>
      </c>
      <c r="AB3" s="3" t="s">
        <v>418</v>
      </c>
      <c r="AC3" s="3" t="s">
        <v>419</v>
      </c>
      <c r="AD3" s="3" t="s">
        <v>420</v>
      </c>
      <c r="AE3" s="3" t="s">
        <v>421</v>
      </c>
      <c r="AF3" s="3"/>
      <c r="AG3" s="3"/>
      <c r="AH3" s="3"/>
      <c r="AI3" s="3"/>
      <c r="AJ3" s="3"/>
      <c r="AK3" s="3"/>
      <c r="AL3" s="3">
        <v>1</v>
      </c>
      <c r="AM3" s="3"/>
      <c r="AN3" s="3">
        <v>3</v>
      </c>
      <c r="AO3" s="3">
        <v>4</v>
      </c>
      <c r="AP3" s="3">
        <v>3</v>
      </c>
      <c r="AQ3" s="3">
        <v>3</v>
      </c>
      <c r="AR3" s="3">
        <v>6</v>
      </c>
      <c r="AS3" s="3">
        <v>2</v>
      </c>
      <c r="AT3" s="3">
        <v>2</v>
      </c>
      <c r="AU3" s="3">
        <v>1</v>
      </c>
      <c r="AV3" s="3">
        <v>2</v>
      </c>
      <c r="AX3" s="3" t="s">
        <v>422</v>
      </c>
      <c r="AY3" s="3" t="s">
        <v>423</v>
      </c>
      <c r="AZ3" s="3" t="s">
        <v>424</v>
      </c>
      <c r="BA3" s="3" t="s">
        <v>425</v>
      </c>
      <c r="BB3" s="3" t="s">
        <v>426</v>
      </c>
      <c r="BC3" s="3" t="s">
        <v>427</v>
      </c>
      <c r="BD3" s="3"/>
      <c r="BE3" s="3"/>
      <c r="BF3" s="3"/>
      <c r="BG3" s="3"/>
      <c r="BH3" s="3">
        <v>1</v>
      </c>
      <c r="BI3" s="3"/>
      <c r="BJ3" s="3">
        <v>1</v>
      </c>
      <c r="BK3" s="3">
        <v>4</v>
      </c>
      <c r="BL3" s="3">
        <v>1</v>
      </c>
      <c r="BM3" s="3">
        <v>1</v>
      </c>
      <c r="BN3" s="3">
        <v>7</v>
      </c>
      <c r="BO3" s="3">
        <v>1</v>
      </c>
      <c r="BP3" s="3">
        <v>1</v>
      </c>
      <c r="BQ3" s="3">
        <v>1</v>
      </c>
      <c r="BR3" s="3">
        <v>1</v>
      </c>
      <c r="BT3" s="3" t="s">
        <v>428</v>
      </c>
      <c r="BU3" s="3" t="s">
        <v>429</v>
      </c>
      <c r="BV3" s="3" t="s">
        <v>430</v>
      </c>
      <c r="BW3" s="3" t="s">
        <v>431</v>
      </c>
      <c r="BX3" s="3" t="s">
        <v>432</v>
      </c>
      <c r="BY3" s="3"/>
      <c r="BZ3" s="3"/>
      <c r="CA3" s="3"/>
      <c r="CB3" s="3"/>
      <c r="CC3" s="3"/>
      <c r="CD3" s="3">
        <v>5</v>
      </c>
      <c r="CE3" s="3"/>
      <c r="CF3" s="3">
        <v>6</v>
      </c>
      <c r="CG3" s="3">
        <v>1</v>
      </c>
      <c r="CH3" s="3">
        <v>6</v>
      </c>
      <c r="CI3" s="3">
        <v>4</v>
      </c>
      <c r="CJ3" s="3">
        <v>3</v>
      </c>
      <c r="CK3" s="3">
        <v>5</v>
      </c>
      <c r="CL3" s="3">
        <v>6</v>
      </c>
      <c r="CM3" s="3">
        <v>5</v>
      </c>
      <c r="CN3" s="3">
        <v>4</v>
      </c>
      <c r="CP3" s="5">
        <v>6</v>
      </c>
      <c r="CQ3" s="5">
        <v>3</v>
      </c>
      <c r="CR3" s="5">
        <v>4</v>
      </c>
      <c r="CS3" s="5">
        <v>6</v>
      </c>
      <c r="CT3" s="3">
        <v>4</v>
      </c>
      <c r="CU3" s="11">
        <v>4</v>
      </c>
      <c r="CV3" s="3">
        <v>3</v>
      </c>
      <c r="CW3" s="11">
        <v>3</v>
      </c>
      <c r="CX3" s="3">
        <v>4</v>
      </c>
      <c r="CY3" s="11">
        <v>4</v>
      </c>
      <c r="CZ3" s="3">
        <v>4</v>
      </c>
      <c r="DA3" s="11">
        <v>5</v>
      </c>
      <c r="DB3" s="3">
        <v>4</v>
      </c>
      <c r="DC3" s="11">
        <v>2</v>
      </c>
      <c r="DD3" s="3">
        <v>4</v>
      </c>
      <c r="DE3" s="11">
        <v>5</v>
      </c>
      <c r="DG3" s="13">
        <f t="shared" ref="DG3:DG38" si="0">AVERAGE(CT3:CY3)</f>
        <v>3.6666666666666665</v>
      </c>
      <c r="DH3" s="13">
        <f t="shared" ref="DH3:DH38" si="1">AVERAGE(CZ3:DE3)</f>
        <v>4</v>
      </c>
      <c r="DI3" s="17">
        <f t="shared" ref="DI3:DI38" si="2">AVERAGE(DG3:DH3)</f>
        <v>3.833333333333333</v>
      </c>
    </row>
    <row r="4" spans="1:113" s="5" customFormat="1" x14ac:dyDescent="0.3">
      <c r="A4" s="3" t="s">
        <v>390</v>
      </c>
      <c r="B4" s="4" t="s">
        <v>434</v>
      </c>
      <c r="C4" s="3">
        <v>4</v>
      </c>
      <c r="E4" s="5">
        <v>5</v>
      </c>
      <c r="F4" s="3" t="s">
        <v>435</v>
      </c>
      <c r="G4" s="3" t="s">
        <v>435</v>
      </c>
      <c r="H4" s="3" t="s">
        <v>435</v>
      </c>
      <c r="I4" s="3"/>
      <c r="J4" s="3"/>
      <c r="K4" s="3"/>
      <c r="L4" s="3"/>
      <c r="M4" s="3"/>
      <c r="N4" s="3"/>
      <c r="O4" s="3"/>
      <c r="P4" s="3">
        <v>1</v>
      </c>
      <c r="Q4" s="3"/>
      <c r="R4" s="3">
        <v>2</v>
      </c>
      <c r="S4" s="3">
        <v>2</v>
      </c>
      <c r="T4" s="3">
        <v>2</v>
      </c>
      <c r="U4" s="3">
        <v>4</v>
      </c>
      <c r="V4" s="3">
        <v>1</v>
      </c>
      <c r="W4" s="3">
        <v>1</v>
      </c>
      <c r="X4" s="3">
        <v>1</v>
      </c>
      <c r="Y4" s="3">
        <v>1</v>
      </c>
      <c r="Z4" s="3">
        <v>1</v>
      </c>
      <c r="AB4" s="3" t="s">
        <v>236</v>
      </c>
      <c r="AC4" s="3" t="s">
        <v>435</v>
      </c>
      <c r="AD4" s="3" t="s">
        <v>435</v>
      </c>
      <c r="AE4" s="3"/>
      <c r="AF4" s="3"/>
      <c r="AG4" s="3"/>
      <c r="AH4" s="3"/>
      <c r="AI4" s="3"/>
      <c r="AJ4" s="3"/>
      <c r="AK4" s="3"/>
      <c r="AL4" s="3">
        <v>1</v>
      </c>
      <c r="AM4" s="3"/>
      <c r="AN4" s="3">
        <v>6</v>
      </c>
      <c r="AO4" s="3">
        <v>5</v>
      </c>
      <c r="AP4" s="3">
        <v>5</v>
      </c>
      <c r="AQ4" s="3">
        <v>5</v>
      </c>
      <c r="AR4" s="3">
        <v>1</v>
      </c>
      <c r="AS4" s="3">
        <v>5</v>
      </c>
      <c r="AT4" s="3">
        <v>4</v>
      </c>
      <c r="AU4" s="3">
        <v>1</v>
      </c>
      <c r="AV4" s="3">
        <v>1</v>
      </c>
      <c r="AX4" s="3" t="s">
        <v>435</v>
      </c>
      <c r="AY4" s="3" t="s">
        <v>435</v>
      </c>
      <c r="AZ4" s="3" t="s">
        <v>435</v>
      </c>
      <c r="BA4" s="3"/>
      <c r="BB4" s="3"/>
      <c r="BC4" s="3"/>
      <c r="BD4" s="3"/>
      <c r="BE4" s="3"/>
      <c r="BF4" s="3"/>
      <c r="BG4" s="3"/>
      <c r="BH4" s="3">
        <v>0</v>
      </c>
      <c r="BI4" s="3"/>
      <c r="BJ4" s="3">
        <v>0</v>
      </c>
      <c r="BK4" s="3">
        <v>0</v>
      </c>
      <c r="BL4" s="3">
        <v>0</v>
      </c>
      <c r="BM4" s="3">
        <v>0</v>
      </c>
      <c r="BN4" s="3">
        <v>0</v>
      </c>
      <c r="BO4" s="3">
        <v>0</v>
      </c>
      <c r="BP4" s="3">
        <v>0</v>
      </c>
      <c r="BQ4" s="3">
        <v>0</v>
      </c>
      <c r="BR4" s="3">
        <v>0</v>
      </c>
      <c r="BS4" s="5" t="s">
        <v>436</v>
      </c>
      <c r="BT4" s="3" t="s">
        <v>435</v>
      </c>
      <c r="BU4" s="3" t="s">
        <v>435</v>
      </c>
      <c r="BV4" s="3" t="s">
        <v>435</v>
      </c>
      <c r="BW4" s="3"/>
      <c r="BX4" s="3"/>
      <c r="BY4" s="3"/>
      <c r="BZ4" s="3"/>
      <c r="CA4" s="3"/>
      <c r="CB4" s="3"/>
      <c r="CC4" s="3"/>
      <c r="CD4" s="3">
        <v>0</v>
      </c>
      <c r="CE4" s="3"/>
      <c r="CF4" s="3">
        <v>0</v>
      </c>
      <c r="CG4" s="3">
        <v>0</v>
      </c>
      <c r="CH4" s="3">
        <v>0</v>
      </c>
      <c r="CI4" s="3">
        <v>0</v>
      </c>
      <c r="CJ4" s="3">
        <v>0</v>
      </c>
      <c r="CK4" s="3">
        <v>0</v>
      </c>
      <c r="CL4" s="3">
        <v>0</v>
      </c>
      <c r="CM4" s="3">
        <v>0</v>
      </c>
      <c r="CN4" s="3">
        <v>0</v>
      </c>
      <c r="CO4" s="5" t="s">
        <v>437</v>
      </c>
      <c r="CP4" s="5">
        <v>4</v>
      </c>
      <c r="CQ4" s="5">
        <v>2</v>
      </c>
      <c r="CR4" s="5">
        <v>2</v>
      </c>
      <c r="CS4" s="5">
        <v>4</v>
      </c>
      <c r="CT4" s="3">
        <v>3</v>
      </c>
      <c r="CU4" s="11">
        <v>3</v>
      </c>
      <c r="CV4" s="3">
        <v>3</v>
      </c>
      <c r="CW4" s="11">
        <v>3</v>
      </c>
      <c r="CX4" s="3">
        <v>3</v>
      </c>
      <c r="CY4" s="11">
        <v>3</v>
      </c>
      <c r="CZ4" s="3">
        <v>3</v>
      </c>
      <c r="DA4" s="11">
        <v>3</v>
      </c>
      <c r="DB4" s="3">
        <v>3</v>
      </c>
      <c r="DC4" s="11">
        <v>3</v>
      </c>
      <c r="DD4" s="3">
        <v>3</v>
      </c>
      <c r="DE4" s="11">
        <v>3</v>
      </c>
      <c r="DG4" s="13">
        <f t="shared" si="0"/>
        <v>3</v>
      </c>
      <c r="DH4" s="13">
        <f t="shared" si="1"/>
        <v>3</v>
      </c>
      <c r="DI4" s="17">
        <f t="shared" si="2"/>
        <v>3</v>
      </c>
    </row>
    <row r="5" spans="1:113" s="5" customFormat="1" x14ac:dyDescent="0.3">
      <c r="A5" s="3" t="s">
        <v>224</v>
      </c>
      <c r="B5" s="4" t="s">
        <v>439</v>
      </c>
      <c r="C5" s="3">
        <v>4</v>
      </c>
      <c r="E5" s="5">
        <v>4</v>
      </c>
      <c r="F5" s="3" t="s">
        <v>440</v>
      </c>
      <c r="G5" s="3" t="s">
        <v>295</v>
      </c>
      <c r="H5" s="3" t="s">
        <v>294</v>
      </c>
      <c r="I5" s="3" t="s">
        <v>441</v>
      </c>
      <c r="J5" s="3" t="s">
        <v>442</v>
      </c>
      <c r="K5" s="3" t="s">
        <v>443</v>
      </c>
      <c r="L5" s="3"/>
      <c r="M5" s="3"/>
      <c r="N5" s="3"/>
      <c r="O5" s="3"/>
      <c r="P5" s="3">
        <v>6</v>
      </c>
      <c r="Q5" s="3" t="s">
        <v>444</v>
      </c>
      <c r="R5" s="3">
        <v>3</v>
      </c>
      <c r="S5" s="3">
        <v>3</v>
      </c>
      <c r="T5" s="3">
        <v>3</v>
      </c>
      <c r="U5" s="3">
        <v>1</v>
      </c>
      <c r="V5" s="3">
        <v>4</v>
      </c>
      <c r="W5" s="3">
        <v>4</v>
      </c>
      <c r="X5" s="3">
        <v>3</v>
      </c>
      <c r="Y5" s="3">
        <v>4</v>
      </c>
      <c r="Z5" s="3">
        <v>2</v>
      </c>
      <c r="AB5" s="3" t="s">
        <v>445</v>
      </c>
      <c r="AC5" s="3" t="s">
        <v>446</v>
      </c>
      <c r="AD5" s="3" t="s">
        <v>447</v>
      </c>
      <c r="AE5" s="3"/>
      <c r="AF5" s="3"/>
      <c r="AG5" s="3"/>
      <c r="AH5" s="3"/>
      <c r="AI5" s="3"/>
      <c r="AJ5" s="3"/>
      <c r="AK5" s="3"/>
      <c r="AL5" s="3">
        <v>2</v>
      </c>
      <c r="AM5" s="3"/>
      <c r="AN5" s="3">
        <v>2</v>
      </c>
      <c r="AO5" s="3">
        <v>3</v>
      </c>
      <c r="AP5" s="3">
        <v>3</v>
      </c>
      <c r="AQ5" s="3">
        <v>1</v>
      </c>
      <c r="AR5" s="3">
        <v>3</v>
      </c>
      <c r="AS5" s="3">
        <v>3</v>
      </c>
      <c r="AT5" s="3">
        <v>2</v>
      </c>
      <c r="AU5" s="3">
        <v>3</v>
      </c>
      <c r="AV5" s="3">
        <v>2</v>
      </c>
      <c r="AX5" s="3" t="s">
        <v>448</v>
      </c>
      <c r="AY5" s="3" t="s">
        <v>449</v>
      </c>
      <c r="AZ5" s="3" t="s">
        <v>450</v>
      </c>
      <c r="BA5" s="3"/>
      <c r="BB5" s="3"/>
      <c r="BC5" s="3"/>
      <c r="BD5" s="3"/>
      <c r="BE5" s="3"/>
      <c r="BF5" s="3"/>
      <c r="BG5" s="3"/>
      <c r="BH5" s="3">
        <v>1</v>
      </c>
      <c r="BI5" s="3"/>
      <c r="BJ5" s="3">
        <v>2</v>
      </c>
      <c r="BK5" s="3">
        <v>3</v>
      </c>
      <c r="BL5" s="3">
        <v>3</v>
      </c>
      <c r="BM5" s="3">
        <v>1</v>
      </c>
      <c r="BN5" s="3">
        <v>3</v>
      </c>
      <c r="BO5" s="3">
        <v>2</v>
      </c>
      <c r="BP5" s="3">
        <v>2</v>
      </c>
      <c r="BQ5" s="3">
        <v>2</v>
      </c>
      <c r="BR5" s="3">
        <v>1</v>
      </c>
      <c r="BT5" s="3" t="s">
        <v>451</v>
      </c>
      <c r="BU5" s="3" t="s">
        <v>452</v>
      </c>
      <c r="BV5" s="3" t="s">
        <v>453</v>
      </c>
      <c r="BW5" s="3" t="s">
        <v>454</v>
      </c>
      <c r="BX5" s="3"/>
      <c r="BY5" s="3"/>
      <c r="BZ5" s="3"/>
      <c r="CA5" s="3"/>
      <c r="CB5" s="3"/>
      <c r="CC5" s="3"/>
      <c r="CD5" s="3">
        <v>4</v>
      </c>
      <c r="CE5" s="3"/>
      <c r="CF5" s="3">
        <v>5</v>
      </c>
      <c r="CG5" s="3">
        <v>2</v>
      </c>
      <c r="CH5" s="3">
        <v>5</v>
      </c>
      <c r="CI5" s="3">
        <v>1</v>
      </c>
      <c r="CJ5" s="3">
        <v>2</v>
      </c>
      <c r="CK5" s="3">
        <v>5</v>
      </c>
      <c r="CL5" s="3">
        <v>5</v>
      </c>
      <c r="CM5" s="3">
        <v>5</v>
      </c>
      <c r="CN5" s="3">
        <v>2</v>
      </c>
      <c r="CP5" s="5">
        <v>3</v>
      </c>
      <c r="CQ5" s="5">
        <v>3</v>
      </c>
      <c r="CR5" s="5">
        <v>3</v>
      </c>
      <c r="CS5" s="5">
        <v>4</v>
      </c>
      <c r="CT5" s="3">
        <v>3</v>
      </c>
      <c r="CU5" s="11">
        <v>4</v>
      </c>
      <c r="CV5" s="3">
        <v>4</v>
      </c>
      <c r="CW5" s="11">
        <v>4</v>
      </c>
      <c r="CX5" s="3">
        <v>4</v>
      </c>
      <c r="CY5" s="11">
        <v>3</v>
      </c>
      <c r="CZ5" s="3">
        <v>4</v>
      </c>
      <c r="DA5" s="11">
        <v>4</v>
      </c>
      <c r="DB5" s="3">
        <v>4</v>
      </c>
      <c r="DC5" s="11">
        <v>4</v>
      </c>
      <c r="DD5" s="3">
        <v>4</v>
      </c>
      <c r="DE5" s="11">
        <v>4</v>
      </c>
      <c r="DG5" s="13">
        <f t="shared" si="0"/>
        <v>3.6666666666666665</v>
      </c>
      <c r="DH5" s="13">
        <f t="shared" si="1"/>
        <v>4</v>
      </c>
      <c r="DI5" s="17">
        <f t="shared" si="2"/>
        <v>3.833333333333333</v>
      </c>
    </row>
    <row r="6" spans="1:113" s="5" customFormat="1" x14ac:dyDescent="0.3">
      <c r="A6" s="3" t="s">
        <v>224</v>
      </c>
      <c r="B6" s="4" t="s">
        <v>456</v>
      </c>
      <c r="C6" s="3">
        <v>4</v>
      </c>
      <c r="E6" s="5">
        <v>7</v>
      </c>
      <c r="F6" s="3" t="s">
        <v>457</v>
      </c>
      <c r="G6" s="3" t="s">
        <v>458</v>
      </c>
      <c r="H6" s="3" t="s">
        <v>459</v>
      </c>
      <c r="I6" s="3" t="s">
        <v>460</v>
      </c>
      <c r="J6" s="3" t="s">
        <v>461</v>
      </c>
      <c r="K6" s="3" t="s">
        <v>462</v>
      </c>
      <c r="L6" s="3" t="s">
        <v>463</v>
      </c>
      <c r="M6" s="3" t="s">
        <v>464</v>
      </c>
      <c r="N6" s="3"/>
      <c r="O6" s="3"/>
      <c r="P6" s="3">
        <v>2</v>
      </c>
      <c r="Q6" s="3"/>
      <c r="R6" s="3">
        <v>4</v>
      </c>
      <c r="S6" s="3">
        <v>7</v>
      </c>
      <c r="T6" s="3">
        <v>2</v>
      </c>
      <c r="U6" s="3">
        <v>1</v>
      </c>
      <c r="V6" s="3">
        <v>7</v>
      </c>
      <c r="W6" s="3">
        <v>3</v>
      </c>
      <c r="X6" s="3">
        <v>3</v>
      </c>
      <c r="Y6" s="3">
        <v>5</v>
      </c>
      <c r="Z6" s="3">
        <v>2</v>
      </c>
      <c r="AB6" s="3" t="s">
        <v>465</v>
      </c>
      <c r="AC6" s="3" t="s">
        <v>466</v>
      </c>
      <c r="AD6" s="3" t="s">
        <v>467</v>
      </c>
      <c r="AE6" s="3" t="s">
        <v>468</v>
      </c>
      <c r="AF6" s="3" t="s">
        <v>469</v>
      </c>
      <c r="AG6" s="3" t="s">
        <v>470</v>
      </c>
      <c r="AH6" s="3" t="s">
        <v>471</v>
      </c>
      <c r="AI6" s="3"/>
      <c r="AJ6" s="3"/>
      <c r="AK6" s="3"/>
      <c r="AL6" s="3">
        <v>1</v>
      </c>
      <c r="AM6" s="3"/>
      <c r="AN6" s="3">
        <v>3</v>
      </c>
      <c r="AO6" s="3">
        <v>4</v>
      </c>
      <c r="AP6" s="3">
        <v>1</v>
      </c>
      <c r="AQ6" s="3">
        <v>1</v>
      </c>
      <c r="AR6" s="3">
        <v>1</v>
      </c>
      <c r="AS6" s="3">
        <v>1</v>
      </c>
      <c r="AT6" s="3">
        <v>2</v>
      </c>
      <c r="AU6" s="3">
        <v>4</v>
      </c>
      <c r="AV6" s="3">
        <v>2</v>
      </c>
      <c r="AX6" s="3" t="s">
        <v>472</v>
      </c>
      <c r="AY6" s="3" t="s">
        <v>294</v>
      </c>
      <c r="AZ6" s="3" t="s">
        <v>471</v>
      </c>
      <c r="BA6" s="3"/>
      <c r="BB6" s="3"/>
      <c r="BC6" s="3"/>
      <c r="BD6" s="3"/>
      <c r="BE6" s="3"/>
      <c r="BF6" s="3"/>
      <c r="BG6" s="3"/>
      <c r="BH6" s="3">
        <v>1</v>
      </c>
      <c r="BI6" s="3"/>
      <c r="BJ6" s="3">
        <v>2</v>
      </c>
      <c r="BK6" s="3">
        <v>2</v>
      </c>
      <c r="BL6" s="3">
        <v>2</v>
      </c>
      <c r="BM6" s="3">
        <v>1</v>
      </c>
      <c r="BN6" s="3">
        <v>7</v>
      </c>
      <c r="BO6" s="3">
        <v>2</v>
      </c>
      <c r="BP6" s="3">
        <v>2</v>
      </c>
      <c r="BQ6" s="3">
        <v>3</v>
      </c>
      <c r="BR6" s="3">
        <v>1</v>
      </c>
      <c r="BT6" s="3" t="s">
        <v>473</v>
      </c>
      <c r="BU6" s="3" t="s">
        <v>474</v>
      </c>
      <c r="BV6" s="3" t="s">
        <v>475</v>
      </c>
      <c r="BW6" s="3"/>
      <c r="BX6" s="3"/>
      <c r="BY6" s="3"/>
      <c r="BZ6" s="3"/>
      <c r="CA6" s="3"/>
      <c r="CB6" s="3"/>
      <c r="CC6" s="3"/>
      <c r="CD6" s="3">
        <v>4</v>
      </c>
      <c r="CE6" s="3"/>
      <c r="CF6" s="3">
        <v>5</v>
      </c>
      <c r="CG6" s="3">
        <v>1</v>
      </c>
      <c r="CH6" s="3">
        <v>6</v>
      </c>
      <c r="CI6" s="3">
        <v>4</v>
      </c>
      <c r="CJ6" s="3">
        <v>2</v>
      </c>
      <c r="CK6" s="3">
        <v>4</v>
      </c>
      <c r="CL6" s="3">
        <v>4</v>
      </c>
      <c r="CM6" s="3">
        <v>6</v>
      </c>
      <c r="CN6" s="3">
        <v>1</v>
      </c>
      <c r="CP6" s="5">
        <v>3</v>
      </c>
      <c r="CQ6" s="5">
        <v>2</v>
      </c>
      <c r="CR6" s="5">
        <v>3</v>
      </c>
      <c r="CS6" s="5">
        <v>6</v>
      </c>
      <c r="CT6" s="3">
        <v>5</v>
      </c>
      <c r="CU6" s="11">
        <v>5</v>
      </c>
      <c r="CV6" s="3">
        <v>4</v>
      </c>
      <c r="CW6" s="11">
        <v>5</v>
      </c>
      <c r="CX6" s="3">
        <v>5</v>
      </c>
      <c r="CY6" s="11">
        <v>2</v>
      </c>
      <c r="CZ6" s="3">
        <v>4</v>
      </c>
      <c r="DA6" s="11">
        <v>4</v>
      </c>
      <c r="DB6" s="3">
        <v>4</v>
      </c>
      <c r="DC6" s="11">
        <v>4</v>
      </c>
      <c r="DD6" s="3">
        <v>4</v>
      </c>
      <c r="DE6" s="11">
        <v>3</v>
      </c>
      <c r="DG6" s="13">
        <f t="shared" si="0"/>
        <v>4.333333333333333</v>
      </c>
      <c r="DH6" s="13">
        <f t="shared" si="1"/>
        <v>3.8333333333333335</v>
      </c>
      <c r="DI6" s="17">
        <f t="shared" si="2"/>
        <v>4.083333333333333</v>
      </c>
    </row>
    <row r="7" spans="1:113" s="5" customFormat="1" x14ac:dyDescent="0.3">
      <c r="A7" s="3" t="s">
        <v>224</v>
      </c>
      <c r="B7" s="4" t="s">
        <v>477</v>
      </c>
      <c r="C7" s="3">
        <v>1</v>
      </c>
      <c r="E7" s="5">
        <v>7</v>
      </c>
      <c r="F7" s="3" t="s">
        <v>478</v>
      </c>
      <c r="G7" s="3" t="s">
        <v>479</v>
      </c>
      <c r="H7" s="3" t="s">
        <v>480</v>
      </c>
      <c r="I7" s="3" t="s">
        <v>481</v>
      </c>
      <c r="J7" s="3" t="s">
        <v>482</v>
      </c>
      <c r="K7" s="3"/>
      <c r="L7" s="3"/>
      <c r="M7" s="3"/>
      <c r="N7" s="3"/>
      <c r="O7" s="3"/>
      <c r="P7" s="3">
        <v>4</v>
      </c>
      <c r="Q7" s="3"/>
      <c r="R7" s="3">
        <v>5</v>
      </c>
      <c r="S7" s="3">
        <v>4</v>
      </c>
      <c r="T7" s="3">
        <v>5</v>
      </c>
      <c r="U7" s="3">
        <v>4</v>
      </c>
      <c r="V7" s="3">
        <v>2</v>
      </c>
      <c r="W7" s="3">
        <v>5</v>
      </c>
      <c r="X7" s="3">
        <v>5</v>
      </c>
      <c r="Y7" s="3">
        <v>5</v>
      </c>
      <c r="Z7" s="3">
        <v>2</v>
      </c>
      <c r="AB7" s="3" t="s">
        <v>483</v>
      </c>
      <c r="AC7" s="3" t="s">
        <v>481</v>
      </c>
      <c r="AD7" s="3" t="s">
        <v>484</v>
      </c>
      <c r="AE7" s="3"/>
      <c r="AF7" s="3"/>
      <c r="AG7" s="3"/>
      <c r="AH7" s="3"/>
      <c r="AI7" s="3"/>
      <c r="AJ7" s="3"/>
      <c r="AK7" s="3"/>
      <c r="AL7" s="3">
        <v>4</v>
      </c>
      <c r="AM7" s="3"/>
      <c r="AN7" s="3">
        <v>5</v>
      </c>
      <c r="AO7" s="3">
        <v>4</v>
      </c>
      <c r="AP7" s="3">
        <v>5</v>
      </c>
      <c r="AQ7" s="3">
        <v>4</v>
      </c>
      <c r="AR7" s="3">
        <v>2</v>
      </c>
      <c r="AS7" s="3">
        <v>5</v>
      </c>
      <c r="AT7" s="3">
        <v>5</v>
      </c>
      <c r="AU7" s="3">
        <v>5</v>
      </c>
      <c r="AV7" s="3">
        <v>2</v>
      </c>
      <c r="AX7" s="3" t="s">
        <v>481</v>
      </c>
      <c r="AY7" s="3" t="s">
        <v>485</v>
      </c>
      <c r="AZ7" s="3" t="s">
        <v>484</v>
      </c>
      <c r="BA7" s="3"/>
      <c r="BB7" s="3"/>
      <c r="BC7" s="3"/>
      <c r="BD7" s="3"/>
      <c r="BE7" s="3"/>
      <c r="BF7" s="3"/>
      <c r="BG7" s="3"/>
      <c r="BH7" s="3">
        <v>4</v>
      </c>
      <c r="BI7" s="3"/>
      <c r="BJ7" s="3">
        <v>5</v>
      </c>
      <c r="BK7" s="3">
        <v>4</v>
      </c>
      <c r="BL7" s="3">
        <v>5</v>
      </c>
      <c r="BM7" s="3">
        <v>5</v>
      </c>
      <c r="BN7" s="3">
        <v>2</v>
      </c>
      <c r="BO7" s="3">
        <v>5</v>
      </c>
      <c r="BP7" s="3">
        <v>5</v>
      </c>
      <c r="BQ7" s="3">
        <v>5</v>
      </c>
      <c r="BR7" s="3">
        <v>2</v>
      </c>
      <c r="BT7" s="3" t="s">
        <v>486</v>
      </c>
      <c r="BU7" s="3" t="s">
        <v>487</v>
      </c>
      <c r="BV7" s="3" t="s">
        <v>488</v>
      </c>
      <c r="BW7" s="3"/>
      <c r="BX7" s="3"/>
      <c r="BY7" s="3"/>
      <c r="BZ7" s="3"/>
      <c r="CA7" s="3"/>
      <c r="CB7" s="3"/>
      <c r="CC7" s="3"/>
      <c r="CD7" s="3">
        <v>5</v>
      </c>
      <c r="CE7" s="3"/>
      <c r="CF7" s="3">
        <v>5</v>
      </c>
      <c r="CG7" s="3">
        <v>2</v>
      </c>
      <c r="CH7" s="3">
        <v>5</v>
      </c>
      <c r="CI7" s="3">
        <v>5</v>
      </c>
      <c r="CJ7" s="3">
        <v>2</v>
      </c>
      <c r="CK7" s="3">
        <v>5</v>
      </c>
      <c r="CL7" s="3">
        <v>5</v>
      </c>
      <c r="CM7" s="3">
        <v>5</v>
      </c>
      <c r="CN7" s="3">
        <v>2</v>
      </c>
      <c r="CP7" s="5">
        <v>6</v>
      </c>
      <c r="CQ7" s="5">
        <v>5</v>
      </c>
      <c r="CR7" s="5">
        <v>5</v>
      </c>
      <c r="CS7" s="5">
        <v>7</v>
      </c>
      <c r="CT7" s="3">
        <v>4</v>
      </c>
      <c r="CU7" s="11">
        <v>2</v>
      </c>
      <c r="CV7" s="3">
        <v>4</v>
      </c>
      <c r="CW7" s="11">
        <v>4</v>
      </c>
      <c r="CX7" s="3">
        <v>3</v>
      </c>
      <c r="CY7" s="11">
        <v>3</v>
      </c>
      <c r="CZ7" s="3">
        <v>4</v>
      </c>
      <c r="DA7" s="11">
        <v>4</v>
      </c>
      <c r="DB7" s="3">
        <v>3</v>
      </c>
      <c r="DC7" s="11">
        <v>4</v>
      </c>
      <c r="DD7" s="3">
        <v>3</v>
      </c>
      <c r="DE7" s="11">
        <v>3</v>
      </c>
      <c r="DG7" s="13">
        <f t="shared" si="0"/>
        <v>3.3333333333333335</v>
      </c>
      <c r="DH7" s="13">
        <f t="shared" si="1"/>
        <v>3.5</v>
      </c>
      <c r="DI7" s="17">
        <f t="shared" si="2"/>
        <v>3.416666666666667</v>
      </c>
    </row>
    <row r="8" spans="1:113" s="5" customFormat="1" x14ac:dyDescent="0.3">
      <c r="A8" s="3" t="s">
        <v>253</v>
      </c>
      <c r="B8" s="4" t="s">
        <v>492</v>
      </c>
      <c r="C8" s="3">
        <v>2</v>
      </c>
      <c r="E8" s="5">
        <v>6</v>
      </c>
      <c r="F8" s="3" t="s">
        <v>493</v>
      </c>
      <c r="G8" s="3" t="s">
        <v>494</v>
      </c>
      <c r="H8" s="3" t="s">
        <v>495</v>
      </c>
      <c r="I8" s="3"/>
      <c r="J8" s="3"/>
      <c r="K8" s="3"/>
      <c r="L8" s="3"/>
      <c r="M8" s="3"/>
      <c r="N8" s="3"/>
      <c r="O8" s="3"/>
      <c r="P8" s="3">
        <v>2</v>
      </c>
      <c r="Q8" s="3"/>
      <c r="R8" s="3">
        <v>6</v>
      </c>
      <c r="S8" s="3">
        <v>2</v>
      </c>
      <c r="T8" s="3">
        <v>7</v>
      </c>
      <c r="U8" s="3">
        <v>7</v>
      </c>
      <c r="V8" s="3">
        <v>2</v>
      </c>
      <c r="W8" s="3">
        <v>6</v>
      </c>
      <c r="X8" s="3">
        <v>4</v>
      </c>
      <c r="Y8" s="3">
        <v>4</v>
      </c>
      <c r="Z8" s="3">
        <v>4</v>
      </c>
      <c r="AB8" s="3" t="s">
        <v>496</v>
      </c>
      <c r="AC8" s="3" t="s">
        <v>497</v>
      </c>
      <c r="AD8" s="3" t="s">
        <v>498</v>
      </c>
      <c r="AE8" s="3"/>
      <c r="AF8" s="3"/>
      <c r="AG8" s="3"/>
      <c r="AH8" s="3"/>
      <c r="AI8" s="3"/>
      <c r="AJ8" s="3"/>
      <c r="AK8" s="3"/>
      <c r="AL8" s="3">
        <v>4</v>
      </c>
      <c r="AM8" s="3"/>
      <c r="AN8" s="3">
        <v>3</v>
      </c>
      <c r="AO8" s="3">
        <v>1</v>
      </c>
      <c r="AP8" s="3">
        <v>3</v>
      </c>
      <c r="AQ8" s="3">
        <v>1</v>
      </c>
      <c r="AR8" s="3">
        <v>1</v>
      </c>
      <c r="AS8" s="3">
        <v>1</v>
      </c>
      <c r="AT8" s="3">
        <v>3</v>
      </c>
      <c r="AU8" s="3">
        <v>3</v>
      </c>
      <c r="AV8" s="3">
        <v>3</v>
      </c>
      <c r="AX8" s="3" t="s">
        <v>499</v>
      </c>
      <c r="AY8" s="3" t="s">
        <v>500</v>
      </c>
      <c r="AZ8" s="3" t="s">
        <v>501</v>
      </c>
      <c r="BA8" s="3"/>
      <c r="BB8" s="3"/>
      <c r="BC8" s="3"/>
      <c r="BD8" s="3"/>
      <c r="BE8" s="3"/>
      <c r="BF8" s="3"/>
      <c r="BG8" s="3"/>
      <c r="BH8" s="3">
        <v>4</v>
      </c>
      <c r="BI8" s="3"/>
      <c r="BJ8" s="3">
        <v>3</v>
      </c>
      <c r="BK8" s="3">
        <v>1</v>
      </c>
      <c r="BL8" s="3">
        <v>3</v>
      </c>
      <c r="BM8" s="3">
        <v>1</v>
      </c>
      <c r="BN8" s="3">
        <v>5</v>
      </c>
      <c r="BO8" s="3">
        <v>3</v>
      </c>
      <c r="BP8" s="3">
        <v>3</v>
      </c>
      <c r="BQ8" s="3">
        <v>3</v>
      </c>
      <c r="BR8" s="3">
        <v>3</v>
      </c>
      <c r="BT8" s="3" t="s">
        <v>502</v>
      </c>
      <c r="BU8" s="3" t="s">
        <v>503</v>
      </c>
      <c r="BV8" s="3" t="s">
        <v>504</v>
      </c>
      <c r="BW8" s="3"/>
      <c r="BX8" s="3"/>
      <c r="BY8" s="3"/>
      <c r="BZ8" s="3"/>
      <c r="CA8" s="3"/>
      <c r="CB8" s="3"/>
      <c r="CC8" s="3"/>
      <c r="CD8" s="3">
        <v>4</v>
      </c>
      <c r="CE8" s="3"/>
      <c r="CF8" s="3">
        <v>3</v>
      </c>
      <c r="CG8" s="3">
        <v>1</v>
      </c>
      <c r="CH8" s="3">
        <v>3</v>
      </c>
      <c r="CI8" s="3">
        <v>1</v>
      </c>
      <c r="CJ8" s="3">
        <v>1</v>
      </c>
      <c r="CK8" s="3">
        <v>3</v>
      </c>
      <c r="CL8" s="3">
        <v>3</v>
      </c>
      <c r="CM8" s="3">
        <v>3</v>
      </c>
      <c r="CN8" s="3">
        <v>3</v>
      </c>
      <c r="CP8" s="5">
        <v>6</v>
      </c>
      <c r="CQ8" s="5">
        <v>6</v>
      </c>
      <c r="CR8" s="5">
        <v>6</v>
      </c>
      <c r="CS8" s="5">
        <v>6</v>
      </c>
      <c r="CT8" s="3">
        <v>4</v>
      </c>
      <c r="CU8" s="11">
        <v>4</v>
      </c>
      <c r="CV8" s="3">
        <v>4</v>
      </c>
      <c r="CW8" s="11">
        <v>4</v>
      </c>
      <c r="CX8" s="3">
        <v>3</v>
      </c>
      <c r="CY8" s="11">
        <v>3</v>
      </c>
      <c r="CZ8" s="3">
        <v>4</v>
      </c>
      <c r="DA8" s="11">
        <v>4</v>
      </c>
      <c r="DB8" s="3">
        <v>4</v>
      </c>
      <c r="DC8" s="11">
        <v>4</v>
      </c>
      <c r="DD8" s="3">
        <v>3</v>
      </c>
      <c r="DE8" s="11">
        <v>3</v>
      </c>
      <c r="DG8" s="13">
        <f>AVERAGE(CT8:CY8)</f>
        <v>3.6666666666666665</v>
      </c>
      <c r="DH8" s="13">
        <f t="shared" si="1"/>
        <v>3.6666666666666665</v>
      </c>
      <c r="DI8" s="17">
        <f t="shared" si="2"/>
        <v>3.6666666666666665</v>
      </c>
    </row>
    <row r="9" spans="1:113" s="5" customFormat="1" x14ac:dyDescent="0.3">
      <c r="A9" s="3" t="s">
        <v>224</v>
      </c>
      <c r="B9" s="4" t="s">
        <v>506</v>
      </c>
      <c r="C9" s="3">
        <v>1</v>
      </c>
      <c r="E9" s="5">
        <v>7</v>
      </c>
      <c r="F9" s="3" t="s">
        <v>507</v>
      </c>
      <c r="G9" s="3" t="s">
        <v>508</v>
      </c>
      <c r="H9" s="3" t="s">
        <v>509</v>
      </c>
      <c r="I9" s="3" t="s">
        <v>510</v>
      </c>
      <c r="J9" s="3" t="s">
        <v>511</v>
      </c>
      <c r="K9" s="3" t="s">
        <v>512</v>
      </c>
      <c r="L9" s="3" t="s">
        <v>513</v>
      </c>
      <c r="M9" s="3" t="s">
        <v>514</v>
      </c>
      <c r="N9" s="3" t="s">
        <v>515</v>
      </c>
      <c r="O9" s="3" t="s">
        <v>516</v>
      </c>
      <c r="P9" s="3">
        <v>4</v>
      </c>
      <c r="Q9" s="3"/>
      <c r="R9" s="3">
        <v>6</v>
      </c>
      <c r="S9" s="3">
        <v>4</v>
      </c>
      <c r="T9" s="3">
        <v>6</v>
      </c>
      <c r="U9" s="3">
        <v>4</v>
      </c>
      <c r="V9" s="3">
        <v>4</v>
      </c>
      <c r="W9" s="3">
        <v>5</v>
      </c>
      <c r="X9" s="3">
        <v>5</v>
      </c>
      <c r="Y9" s="3">
        <v>5</v>
      </c>
      <c r="Z9" s="3">
        <v>2</v>
      </c>
      <c r="AB9" s="3" t="s">
        <v>517</v>
      </c>
      <c r="AC9" s="3" t="s">
        <v>518</v>
      </c>
      <c r="AD9" s="3" t="s">
        <v>519</v>
      </c>
      <c r="AE9" s="3"/>
      <c r="AF9" s="3"/>
      <c r="AG9" s="3"/>
      <c r="AH9" s="3"/>
      <c r="AI9" s="3"/>
      <c r="AJ9" s="3"/>
      <c r="AK9" s="3"/>
      <c r="AL9" s="3">
        <v>1</v>
      </c>
      <c r="AM9" s="3"/>
      <c r="AN9" s="3">
        <v>2</v>
      </c>
      <c r="AO9" s="3">
        <v>4</v>
      </c>
      <c r="AP9" s="3">
        <v>1</v>
      </c>
      <c r="AQ9" s="3">
        <v>1</v>
      </c>
      <c r="AR9" s="3">
        <v>1</v>
      </c>
      <c r="AS9" s="3">
        <v>1</v>
      </c>
      <c r="AT9" s="3">
        <v>4</v>
      </c>
      <c r="AU9" s="3">
        <v>4</v>
      </c>
      <c r="AV9" s="3">
        <v>1</v>
      </c>
      <c r="AX9" s="3" t="s">
        <v>520</v>
      </c>
      <c r="AY9" s="3" t="s">
        <v>521</v>
      </c>
      <c r="AZ9" s="3" t="s">
        <v>522</v>
      </c>
      <c r="BA9" s="3"/>
      <c r="BB9" s="3"/>
      <c r="BC9" s="3"/>
      <c r="BD9" s="3"/>
      <c r="BE9" s="3"/>
      <c r="BF9" s="3"/>
      <c r="BG9" s="3"/>
      <c r="BH9" s="3">
        <v>1</v>
      </c>
      <c r="BI9" s="3"/>
      <c r="BJ9" s="3">
        <v>4</v>
      </c>
      <c r="BK9" s="3">
        <v>1</v>
      </c>
      <c r="BL9" s="3">
        <v>4</v>
      </c>
      <c r="BM9" s="3">
        <v>1</v>
      </c>
      <c r="BN9" s="3">
        <v>1</v>
      </c>
      <c r="BO9" s="3">
        <v>1</v>
      </c>
      <c r="BP9" s="3">
        <v>4</v>
      </c>
      <c r="BQ9" s="3">
        <v>1</v>
      </c>
      <c r="BR9" s="3">
        <v>1</v>
      </c>
      <c r="BT9" s="3" t="s">
        <v>523</v>
      </c>
      <c r="BU9" s="3" t="s">
        <v>524</v>
      </c>
      <c r="BV9" s="3" t="s">
        <v>525</v>
      </c>
      <c r="BW9" s="3"/>
      <c r="BX9" s="3"/>
      <c r="BY9" s="3"/>
      <c r="BZ9" s="3"/>
      <c r="CA9" s="3"/>
      <c r="CB9" s="3"/>
      <c r="CC9" s="3"/>
      <c r="CD9" s="3">
        <v>1</v>
      </c>
      <c r="CE9" s="3"/>
      <c r="CF9" s="3">
        <v>4</v>
      </c>
      <c r="CG9" s="3">
        <v>1</v>
      </c>
      <c r="CH9" s="3">
        <v>4</v>
      </c>
      <c r="CI9" s="3">
        <v>1</v>
      </c>
      <c r="CJ9" s="3">
        <v>1</v>
      </c>
      <c r="CK9" s="3">
        <v>4</v>
      </c>
      <c r="CL9" s="3">
        <v>4</v>
      </c>
      <c r="CM9" s="3">
        <v>4</v>
      </c>
      <c r="CN9" s="3">
        <v>1</v>
      </c>
      <c r="CP9" s="5">
        <v>7</v>
      </c>
      <c r="CQ9" s="5">
        <v>4</v>
      </c>
      <c r="CR9" s="5">
        <v>6</v>
      </c>
      <c r="CS9" s="5">
        <v>5</v>
      </c>
      <c r="CT9" s="3">
        <v>4</v>
      </c>
      <c r="CU9" s="11">
        <v>4</v>
      </c>
      <c r="CV9" s="3">
        <v>4</v>
      </c>
      <c r="CW9" s="11">
        <v>4</v>
      </c>
      <c r="CX9" s="3">
        <v>4</v>
      </c>
      <c r="CY9" s="11">
        <v>4</v>
      </c>
      <c r="CZ9" s="3">
        <v>4</v>
      </c>
      <c r="DA9" s="11">
        <v>2</v>
      </c>
      <c r="DB9" s="3">
        <v>4</v>
      </c>
      <c r="DC9" s="11">
        <v>4</v>
      </c>
      <c r="DD9" s="3">
        <v>4</v>
      </c>
      <c r="DE9" s="11">
        <v>4</v>
      </c>
      <c r="DG9" s="13">
        <f t="shared" si="0"/>
        <v>4</v>
      </c>
      <c r="DH9" s="13">
        <f t="shared" si="1"/>
        <v>3.6666666666666665</v>
      </c>
      <c r="DI9" s="17">
        <f t="shared" si="2"/>
        <v>3.833333333333333</v>
      </c>
    </row>
    <row r="10" spans="1:113" s="5" customFormat="1" x14ac:dyDescent="0.3">
      <c r="A10" s="3" t="s">
        <v>224</v>
      </c>
      <c r="B10" s="4" t="s">
        <v>527</v>
      </c>
      <c r="C10" s="3">
        <v>4</v>
      </c>
      <c r="E10" s="5">
        <v>5</v>
      </c>
      <c r="F10" s="3" t="s">
        <v>294</v>
      </c>
      <c r="G10" s="3" t="s">
        <v>528</v>
      </c>
      <c r="H10" s="3" t="s">
        <v>529</v>
      </c>
      <c r="I10" s="3"/>
      <c r="J10" s="3"/>
      <c r="K10" s="3"/>
      <c r="L10" s="3"/>
      <c r="M10" s="3"/>
      <c r="N10" s="3"/>
      <c r="O10" s="3"/>
      <c r="P10" s="3">
        <v>4</v>
      </c>
      <c r="Q10" s="3"/>
      <c r="R10" s="3">
        <v>6</v>
      </c>
      <c r="S10" s="3">
        <v>1</v>
      </c>
      <c r="T10" s="3">
        <v>6</v>
      </c>
      <c r="U10" s="3">
        <v>5</v>
      </c>
      <c r="V10" s="3">
        <v>7</v>
      </c>
      <c r="W10" s="3">
        <v>6</v>
      </c>
      <c r="X10" s="3">
        <v>5</v>
      </c>
      <c r="Y10" s="3">
        <v>6</v>
      </c>
      <c r="Z10" s="3">
        <v>5</v>
      </c>
      <c r="AB10" s="3" t="s">
        <v>466</v>
      </c>
      <c r="AC10" s="3" t="s">
        <v>530</v>
      </c>
      <c r="AD10" s="3" t="s">
        <v>294</v>
      </c>
      <c r="AE10" s="3"/>
      <c r="AF10" s="3"/>
      <c r="AG10" s="3"/>
      <c r="AH10" s="3"/>
      <c r="AI10" s="3"/>
      <c r="AJ10" s="3"/>
      <c r="AK10" s="3"/>
      <c r="AL10" s="3">
        <v>4</v>
      </c>
      <c r="AM10" s="3"/>
      <c r="AN10" s="3">
        <v>6</v>
      </c>
      <c r="AO10" s="3">
        <v>1</v>
      </c>
      <c r="AP10" s="3">
        <v>4</v>
      </c>
      <c r="AQ10" s="3">
        <v>4</v>
      </c>
      <c r="AR10" s="3">
        <v>2</v>
      </c>
      <c r="AS10" s="3">
        <v>5</v>
      </c>
      <c r="AT10" s="3">
        <v>4</v>
      </c>
      <c r="AU10" s="3">
        <v>4</v>
      </c>
      <c r="AV10" s="3">
        <v>5</v>
      </c>
      <c r="AX10" s="3" t="s">
        <v>531</v>
      </c>
      <c r="AY10" s="3" t="s">
        <v>532</v>
      </c>
      <c r="AZ10" s="3" t="s">
        <v>283</v>
      </c>
      <c r="BA10" s="3"/>
      <c r="BB10" s="3"/>
      <c r="BC10" s="3"/>
      <c r="BD10" s="3"/>
      <c r="BE10" s="3"/>
      <c r="BF10" s="3"/>
      <c r="BG10" s="3"/>
      <c r="BH10" s="3">
        <v>4</v>
      </c>
      <c r="BI10" s="3"/>
      <c r="BJ10" s="3">
        <v>6</v>
      </c>
      <c r="BK10" s="3">
        <v>1</v>
      </c>
      <c r="BL10" s="3">
        <v>5</v>
      </c>
      <c r="BM10" s="3">
        <v>5</v>
      </c>
      <c r="BN10" s="3">
        <v>2</v>
      </c>
      <c r="BO10" s="3">
        <v>6</v>
      </c>
      <c r="BP10" s="3">
        <v>6</v>
      </c>
      <c r="BQ10" s="3">
        <v>4</v>
      </c>
      <c r="BR10" s="3">
        <v>2</v>
      </c>
      <c r="BT10" s="3" t="s">
        <v>294</v>
      </c>
      <c r="BU10" s="3" t="s">
        <v>295</v>
      </c>
      <c r="BV10" s="3" t="s">
        <v>533</v>
      </c>
      <c r="BW10" s="3"/>
      <c r="BX10" s="3"/>
      <c r="BY10" s="3"/>
      <c r="BZ10" s="3"/>
      <c r="CA10" s="3"/>
      <c r="CB10" s="3"/>
      <c r="CC10" s="3"/>
      <c r="CD10" s="3">
        <v>4</v>
      </c>
      <c r="CE10" s="3"/>
      <c r="CF10" s="3">
        <v>6</v>
      </c>
      <c r="CG10" s="3">
        <v>1</v>
      </c>
      <c r="CH10" s="3">
        <v>6</v>
      </c>
      <c r="CI10" s="3">
        <v>5</v>
      </c>
      <c r="CJ10" s="3">
        <v>2</v>
      </c>
      <c r="CK10" s="3">
        <v>6</v>
      </c>
      <c r="CL10" s="3">
        <v>5</v>
      </c>
      <c r="CM10" s="3">
        <v>6</v>
      </c>
      <c r="CN10" s="3">
        <v>4</v>
      </c>
      <c r="CP10" s="5">
        <v>6</v>
      </c>
      <c r="CQ10" s="5">
        <v>6</v>
      </c>
      <c r="CR10" s="5">
        <v>4</v>
      </c>
      <c r="CS10" s="5">
        <v>6</v>
      </c>
      <c r="CT10" s="3">
        <v>4</v>
      </c>
      <c r="CU10" s="11">
        <v>4</v>
      </c>
      <c r="CV10" s="3">
        <v>4</v>
      </c>
      <c r="CW10" s="11">
        <v>4</v>
      </c>
      <c r="CX10" s="3">
        <v>3</v>
      </c>
      <c r="CY10" s="11">
        <v>3</v>
      </c>
      <c r="CZ10" s="3">
        <v>4</v>
      </c>
      <c r="DA10" s="11">
        <v>4</v>
      </c>
      <c r="DB10" s="3">
        <v>4</v>
      </c>
      <c r="DC10" s="11">
        <v>4</v>
      </c>
      <c r="DD10" s="3">
        <v>3</v>
      </c>
      <c r="DE10" s="11">
        <v>3</v>
      </c>
      <c r="DG10" s="13">
        <f t="shared" si="0"/>
        <v>3.6666666666666665</v>
      </c>
      <c r="DH10" s="13">
        <f t="shared" si="1"/>
        <v>3.6666666666666665</v>
      </c>
      <c r="DI10" s="17">
        <f t="shared" si="2"/>
        <v>3.6666666666666665</v>
      </c>
    </row>
    <row r="11" spans="1:113" s="5" customFormat="1" x14ac:dyDescent="0.3">
      <c r="A11" s="3" t="s">
        <v>224</v>
      </c>
      <c r="B11" s="4" t="s">
        <v>534</v>
      </c>
      <c r="C11" s="3">
        <v>1</v>
      </c>
      <c r="E11" s="5">
        <v>6</v>
      </c>
      <c r="F11" s="3" t="s">
        <v>535</v>
      </c>
      <c r="G11" s="3" t="s">
        <v>536</v>
      </c>
      <c r="H11" s="3" t="s">
        <v>537</v>
      </c>
      <c r="I11" s="3"/>
      <c r="J11" s="3"/>
      <c r="K11" s="3"/>
      <c r="L11" s="3"/>
      <c r="M11" s="3"/>
      <c r="N11" s="3"/>
      <c r="O11" s="3"/>
      <c r="P11" s="3">
        <v>2</v>
      </c>
      <c r="Q11" s="3"/>
      <c r="R11" s="3">
        <v>5</v>
      </c>
      <c r="S11" s="3">
        <v>2</v>
      </c>
      <c r="T11" s="3">
        <v>5</v>
      </c>
      <c r="U11" s="3">
        <v>5</v>
      </c>
      <c r="V11" s="3">
        <v>2</v>
      </c>
      <c r="W11" s="3">
        <v>5</v>
      </c>
      <c r="X11" s="3">
        <v>5</v>
      </c>
      <c r="Y11" s="3">
        <v>5</v>
      </c>
      <c r="Z11" s="3">
        <v>5</v>
      </c>
      <c r="AB11" s="3" t="s">
        <v>538</v>
      </c>
      <c r="AC11" s="3" t="s">
        <v>539</v>
      </c>
      <c r="AD11" s="3" t="s">
        <v>540</v>
      </c>
      <c r="AE11" s="3" t="s">
        <v>541</v>
      </c>
      <c r="AF11" s="3" t="s">
        <v>542</v>
      </c>
      <c r="AG11" s="3" t="s">
        <v>543</v>
      </c>
      <c r="AH11" s="3"/>
      <c r="AI11" s="3"/>
      <c r="AJ11" s="3"/>
      <c r="AK11" s="3"/>
      <c r="AL11" s="3">
        <v>1</v>
      </c>
      <c r="AM11" s="3"/>
      <c r="AN11" s="3">
        <v>2</v>
      </c>
      <c r="AO11" s="3">
        <v>1</v>
      </c>
      <c r="AP11" s="3">
        <v>2</v>
      </c>
      <c r="AQ11" s="3">
        <v>4</v>
      </c>
      <c r="AR11" s="3">
        <v>6</v>
      </c>
      <c r="AS11" s="3">
        <v>2</v>
      </c>
      <c r="AT11" s="3">
        <v>3</v>
      </c>
      <c r="AU11" s="3">
        <v>1</v>
      </c>
      <c r="AV11" s="3">
        <v>2</v>
      </c>
      <c r="AX11" s="3" t="s">
        <v>544</v>
      </c>
      <c r="AY11" s="3" t="s">
        <v>542</v>
      </c>
      <c r="AZ11" s="3" t="s">
        <v>545</v>
      </c>
      <c r="BA11" s="3"/>
      <c r="BB11" s="3"/>
      <c r="BC11" s="3"/>
      <c r="BD11" s="3"/>
      <c r="BE11" s="3"/>
      <c r="BF11" s="3"/>
      <c r="BG11" s="3"/>
      <c r="BH11" s="3">
        <v>1</v>
      </c>
      <c r="BI11" s="3"/>
      <c r="BJ11" s="3">
        <v>1</v>
      </c>
      <c r="BK11" s="3">
        <v>1</v>
      </c>
      <c r="BL11" s="3">
        <v>1</v>
      </c>
      <c r="BM11" s="3">
        <v>1</v>
      </c>
      <c r="BN11" s="3">
        <v>1</v>
      </c>
      <c r="BO11" s="3">
        <v>1</v>
      </c>
      <c r="BP11" s="3">
        <v>1</v>
      </c>
      <c r="BQ11" s="3">
        <v>1</v>
      </c>
      <c r="BR11" s="3">
        <v>1</v>
      </c>
      <c r="BT11" s="3" t="s">
        <v>546</v>
      </c>
      <c r="BU11" s="3" t="s">
        <v>547</v>
      </c>
      <c r="BV11" s="3" t="s">
        <v>548</v>
      </c>
      <c r="BW11" s="3" t="s">
        <v>549</v>
      </c>
      <c r="BX11" s="3"/>
      <c r="BY11" s="3"/>
      <c r="BZ11" s="3"/>
      <c r="CA11" s="3"/>
      <c r="CB11" s="3"/>
      <c r="CC11" s="3"/>
      <c r="CD11" s="3">
        <v>2</v>
      </c>
      <c r="CE11" s="3"/>
      <c r="CF11" s="3">
        <v>7</v>
      </c>
      <c r="CG11" s="3">
        <v>1</v>
      </c>
      <c r="CH11" s="3">
        <v>3</v>
      </c>
      <c r="CI11" s="3">
        <v>4</v>
      </c>
      <c r="CJ11" s="3">
        <v>6</v>
      </c>
      <c r="CK11" s="3">
        <v>4</v>
      </c>
      <c r="CL11" s="3">
        <v>4</v>
      </c>
      <c r="CM11" s="3">
        <v>3</v>
      </c>
      <c r="CN11" s="3">
        <v>4</v>
      </c>
      <c r="CP11" s="5">
        <v>6</v>
      </c>
      <c r="CQ11" s="5">
        <v>4</v>
      </c>
      <c r="CR11" s="5">
        <v>5</v>
      </c>
      <c r="CS11" s="5">
        <v>6</v>
      </c>
      <c r="CT11" s="3">
        <v>3</v>
      </c>
      <c r="CU11" s="11">
        <v>3</v>
      </c>
      <c r="CV11" s="3">
        <v>4</v>
      </c>
      <c r="CW11" s="11">
        <v>3</v>
      </c>
      <c r="CX11" s="3">
        <v>4</v>
      </c>
      <c r="CY11" s="11">
        <v>2</v>
      </c>
      <c r="CZ11" s="3">
        <v>4</v>
      </c>
      <c r="DA11" s="11">
        <v>4</v>
      </c>
      <c r="DB11" s="3">
        <v>4</v>
      </c>
      <c r="DC11" s="11">
        <v>4</v>
      </c>
      <c r="DD11" s="3">
        <v>3</v>
      </c>
      <c r="DE11" s="11">
        <v>4</v>
      </c>
      <c r="DG11" s="13">
        <f t="shared" si="0"/>
        <v>3.1666666666666665</v>
      </c>
      <c r="DH11" s="13">
        <f t="shared" si="1"/>
        <v>3.8333333333333335</v>
      </c>
      <c r="DI11" s="17">
        <f t="shared" si="2"/>
        <v>3.5</v>
      </c>
    </row>
    <row r="12" spans="1:113" s="5" customFormat="1" x14ac:dyDescent="0.3">
      <c r="A12" s="3" t="s">
        <v>224</v>
      </c>
      <c r="B12" s="4" t="s">
        <v>553</v>
      </c>
      <c r="C12" s="3">
        <v>4</v>
      </c>
      <c r="E12" s="5">
        <v>7</v>
      </c>
      <c r="F12" s="3" t="s">
        <v>294</v>
      </c>
      <c r="G12" s="3" t="s">
        <v>554</v>
      </c>
      <c r="H12" s="3" t="s">
        <v>555</v>
      </c>
      <c r="I12" s="3"/>
      <c r="J12" s="3"/>
      <c r="K12" s="3"/>
      <c r="L12" s="3"/>
      <c r="M12" s="3"/>
      <c r="N12" s="3"/>
      <c r="O12" s="3"/>
      <c r="P12" s="3">
        <v>4</v>
      </c>
      <c r="Q12" s="3"/>
      <c r="R12" s="3">
        <v>7</v>
      </c>
      <c r="S12" s="3">
        <v>1</v>
      </c>
      <c r="T12" s="3">
        <v>6</v>
      </c>
      <c r="U12" s="3">
        <v>3</v>
      </c>
      <c r="V12" s="3">
        <v>4</v>
      </c>
      <c r="W12" s="3">
        <v>6</v>
      </c>
      <c r="X12" s="3">
        <v>4</v>
      </c>
      <c r="Y12" s="3">
        <v>6</v>
      </c>
      <c r="Z12" s="3">
        <v>2</v>
      </c>
      <c r="AB12" s="3" t="s">
        <v>556</v>
      </c>
      <c r="AC12" s="3" t="s">
        <v>557</v>
      </c>
      <c r="AD12" s="3" t="s">
        <v>558</v>
      </c>
      <c r="AE12" s="3"/>
      <c r="AF12" s="3"/>
      <c r="AG12" s="3"/>
      <c r="AH12" s="3"/>
      <c r="AI12" s="3"/>
      <c r="AJ12" s="3"/>
      <c r="AK12" s="3"/>
      <c r="AL12" s="3">
        <v>0</v>
      </c>
      <c r="AM12" s="3"/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5" t="s">
        <v>559</v>
      </c>
      <c r="AX12" s="3" t="s">
        <v>560</v>
      </c>
      <c r="AY12" s="3" t="s">
        <v>557</v>
      </c>
      <c r="AZ12" s="3" t="s">
        <v>561</v>
      </c>
      <c r="BA12" s="3"/>
      <c r="BB12" s="3"/>
      <c r="BC12" s="3"/>
      <c r="BD12" s="3"/>
      <c r="BE12" s="3"/>
      <c r="BF12" s="3"/>
      <c r="BG12" s="3"/>
      <c r="BH12" s="3">
        <v>0</v>
      </c>
      <c r="BI12" s="3"/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5" t="s">
        <v>562</v>
      </c>
      <c r="BT12" s="3" t="s">
        <v>563</v>
      </c>
      <c r="BU12" s="3" t="s">
        <v>555</v>
      </c>
      <c r="BV12" s="3" t="s">
        <v>564</v>
      </c>
      <c r="BW12" s="3"/>
      <c r="BX12" s="3"/>
      <c r="BY12" s="3"/>
      <c r="BZ12" s="3"/>
      <c r="CA12" s="3"/>
      <c r="CB12" s="3"/>
      <c r="CC12" s="3"/>
      <c r="CD12" s="3">
        <v>4</v>
      </c>
      <c r="CE12" s="3"/>
      <c r="CF12" s="3">
        <v>7</v>
      </c>
      <c r="CG12" s="3">
        <v>1</v>
      </c>
      <c r="CH12" s="3">
        <v>6</v>
      </c>
      <c r="CI12" s="3">
        <v>4</v>
      </c>
      <c r="CJ12" s="3">
        <v>4</v>
      </c>
      <c r="CK12" s="3">
        <v>6</v>
      </c>
      <c r="CL12" s="3">
        <v>4</v>
      </c>
      <c r="CM12" s="3">
        <v>6</v>
      </c>
      <c r="CN12" s="3">
        <v>2</v>
      </c>
      <c r="CP12" s="5">
        <v>7</v>
      </c>
      <c r="CQ12" s="5">
        <v>5</v>
      </c>
      <c r="CR12" s="5">
        <v>5</v>
      </c>
      <c r="CS12" s="5">
        <v>7</v>
      </c>
      <c r="CT12" s="3">
        <v>4</v>
      </c>
      <c r="CU12" s="11">
        <v>4</v>
      </c>
      <c r="CV12" s="3">
        <v>4</v>
      </c>
      <c r="CW12" s="11">
        <v>4</v>
      </c>
      <c r="CX12" s="3">
        <v>4</v>
      </c>
      <c r="CY12" s="11">
        <v>3</v>
      </c>
      <c r="CZ12" s="3">
        <v>4</v>
      </c>
      <c r="DA12" s="11">
        <v>4</v>
      </c>
      <c r="DB12" s="3">
        <v>4</v>
      </c>
      <c r="DC12" s="11">
        <v>4</v>
      </c>
      <c r="DD12" s="3">
        <v>4</v>
      </c>
      <c r="DE12" s="11">
        <v>3</v>
      </c>
      <c r="DG12" s="13">
        <f t="shared" si="0"/>
        <v>3.8333333333333335</v>
      </c>
      <c r="DH12" s="13">
        <f t="shared" si="1"/>
        <v>3.8333333333333335</v>
      </c>
      <c r="DI12" s="17">
        <f t="shared" si="2"/>
        <v>3.8333333333333335</v>
      </c>
    </row>
    <row r="13" spans="1:113" s="5" customFormat="1" x14ac:dyDescent="0.3">
      <c r="A13" s="3" t="s">
        <v>253</v>
      </c>
      <c r="B13" s="4" t="s">
        <v>254</v>
      </c>
      <c r="C13" s="3">
        <v>2</v>
      </c>
      <c r="E13" s="5">
        <v>3</v>
      </c>
      <c r="F13" s="3" t="s">
        <v>255</v>
      </c>
      <c r="G13" s="3" t="s">
        <v>256</v>
      </c>
      <c r="H13" s="3" t="s">
        <v>257</v>
      </c>
      <c r="I13" s="3" t="s">
        <v>258</v>
      </c>
      <c r="J13" s="3" t="s">
        <v>259</v>
      </c>
      <c r="K13" s="3"/>
      <c r="L13" s="3"/>
      <c r="M13" s="3"/>
      <c r="N13" s="3"/>
      <c r="O13" s="3"/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5" t="s">
        <v>260</v>
      </c>
      <c r="AB13" s="3" t="s">
        <v>258</v>
      </c>
      <c r="AC13" s="3" t="s">
        <v>261</v>
      </c>
      <c r="AD13" s="3" t="s">
        <v>262</v>
      </c>
      <c r="AE13" s="3" t="s">
        <v>263</v>
      </c>
      <c r="AF13" s="3" t="s">
        <v>264</v>
      </c>
      <c r="AG13" s="3"/>
      <c r="AH13" s="3"/>
      <c r="AI13" s="3"/>
      <c r="AJ13" s="3"/>
      <c r="AK13" s="3"/>
      <c r="AL13" s="3">
        <v>0</v>
      </c>
      <c r="AM13" s="3"/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5" t="s">
        <v>265</v>
      </c>
      <c r="AX13" s="3" t="s">
        <v>266</v>
      </c>
      <c r="AY13" s="3" t="s">
        <v>267</v>
      </c>
      <c r="AZ13" s="3" t="s">
        <v>258</v>
      </c>
      <c r="BA13" s="3"/>
      <c r="BB13" s="3"/>
      <c r="BC13" s="3"/>
      <c r="BD13" s="3"/>
      <c r="BE13" s="3"/>
      <c r="BF13" s="3"/>
      <c r="BG13" s="3"/>
      <c r="BH13" s="3">
        <v>0</v>
      </c>
      <c r="BI13" s="3"/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5" t="s">
        <v>268</v>
      </c>
      <c r="BT13" s="3" t="s">
        <v>258</v>
      </c>
      <c r="BU13" s="3" t="s">
        <v>269</v>
      </c>
      <c r="BV13" s="3" t="s">
        <v>270</v>
      </c>
      <c r="BW13" s="3"/>
      <c r="BX13" s="3"/>
      <c r="BY13" s="3"/>
      <c r="BZ13" s="3"/>
      <c r="CA13" s="3"/>
      <c r="CB13" s="3"/>
      <c r="CC13" s="3"/>
      <c r="CD13" s="3">
        <v>0</v>
      </c>
      <c r="CE13" s="3"/>
      <c r="CF13" s="3">
        <v>0</v>
      </c>
      <c r="CG13" s="3">
        <v>0</v>
      </c>
      <c r="CH13" s="3">
        <v>0</v>
      </c>
      <c r="CI13" s="3">
        <v>0</v>
      </c>
      <c r="CJ13" s="3">
        <v>0</v>
      </c>
      <c r="CK13" s="3">
        <v>0</v>
      </c>
      <c r="CL13" s="3">
        <v>0</v>
      </c>
      <c r="CM13" s="3">
        <v>0</v>
      </c>
      <c r="CN13" s="3">
        <v>0</v>
      </c>
      <c r="CO13" s="5" t="s">
        <v>271</v>
      </c>
      <c r="CP13" s="5">
        <v>6</v>
      </c>
      <c r="CQ13" s="5">
        <v>5</v>
      </c>
      <c r="CR13" s="5">
        <v>4</v>
      </c>
      <c r="CS13" s="5">
        <v>6</v>
      </c>
      <c r="CT13" s="3">
        <v>2</v>
      </c>
      <c r="CU13" s="11">
        <v>4</v>
      </c>
      <c r="CV13" s="3">
        <v>3</v>
      </c>
      <c r="CW13" s="11">
        <v>4</v>
      </c>
      <c r="CX13" s="3">
        <v>2</v>
      </c>
      <c r="CY13" s="11">
        <v>2</v>
      </c>
      <c r="CZ13" s="3">
        <v>3</v>
      </c>
      <c r="DA13" s="11">
        <v>4</v>
      </c>
      <c r="DB13" s="3">
        <v>3</v>
      </c>
      <c r="DC13" s="11">
        <v>3</v>
      </c>
      <c r="DD13" s="3">
        <v>2</v>
      </c>
      <c r="DE13" s="11">
        <v>2</v>
      </c>
      <c r="DG13" s="13">
        <f t="shared" si="0"/>
        <v>2.8333333333333335</v>
      </c>
      <c r="DH13" s="13">
        <f t="shared" si="1"/>
        <v>2.8333333333333335</v>
      </c>
      <c r="DI13" s="17">
        <f t="shared" si="2"/>
        <v>2.8333333333333335</v>
      </c>
    </row>
    <row r="14" spans="1:113" s="5" customFormat="1" x14ac:dyDescent="0.3">
      <c r="A14" s="3" t="s">
        <v>567</v>
      </c>
      <c r="B14" s="4" t="s">
        <v>568</v>
      </c>
      <c r="C14" s="3">
        <v>3</v>
      </c>
      <c r="E14" s="5">
        <v>5</v>
      </c>
      <c r="F14" s="3" t="s">
        <v>569</v>
      </c>
      <c r="G14" s="3" t="s">
        <v>570</v>
      </c>
      <c r="H14" s="3" t="s">
        <v>571</v>
      </c>
      <c r="I14" s="3" t="s">
        <v>572</v>
      </c>
      <c r="J14" s="3" t="s">
        <v>573</v>
      </c>
      <c r="K14" s="3" t="s">
        <v>574</v>
      </c>
      <c r="L14" s="3"/>
      <c r="M14" s="3"/>
      <c r="N14" s="3"/>
      <c r="O14" s="3"/>
      <c r="P14" s="3">
        <v>4</v>
      </c>
      <c r="Q14" s="3"/>
      <c r="R14" s="3">
        <v>3</v>
      </c>
      <c r="S14" s="3">
        <v>5</v>
      </c>
      <c r="T14" s="3">
        <v>3</v>
      </c>
      <c r="U14" s="3">
        <v>4</v>
      </c>
      <c r="V14" s="3">
        <v>2</v>
      </c>
      <c r="W14" s="3">
        <v>4</v>
      </c>
      <c r="X14" s="3">
        <v>5</v>
      </c>
      <c r="Y14" s="3">
        <v>5</v>
      </c>
      <c r="Z14" s="3">
        <v>2</v>
      </c>
      <c r="AB14" s="3" t="s">
        <v>575</v>
      </c>
      <c r="AC14" s="3" t="s">
        <v>576</v>
      </c>
      <c r="AD14" s="3" t="s">
        <v>577</v>
      </c>
      <c r="AE14" s="3"/>
      <c r="AF14" s="3"/>
      <c r="AG14" s="3"/>
      <c r="AH14" s="3"/>
      <c r="AI14" s="3"/>
      <c r="AJ14" s="3"/>
      <c r="AK14" s="3"/>
      <c r="AL14" s="3">
        <v>4</v>
      </c>
      <c r="AM14" s="3"/>
      <c r="AN14" s="3">
        <v>5</v>
      </c>
      <c r="AO14" s="3">
        <v>4</v>
      </c>
      <c r="AP14" s="3">
        <v>5</v>
      </c>
      <c r="AQ14" s="3">
        <v>4</v>
      </c>
      <c r="AR14" s="3">
        <v>4</v>
      </c>
      <c r="AS14" s="3">
        <v>5</v>
      </c>
      <c r="AT14" s="3">
        <v>5</v>
      </c>
      <c r="AU14" s="3">
        <v>5</v>
      </c>
      <c r="AV14" s="3">
        <v>4</v>
      </c>
      <c r="AX14" s="3" t="s">
        <v>578</v>
      </c>
      <c r="AY14" s="3" t="s">
        <v>579</v>
      </c>
      <c r="AZ14" s="3" t="s">
        <v>580</v>
      </c>
      <c r="BA14" s="3" t="s">
        <v>581</v>
      </c>
      <c r="BB14" s="3"/>
      <c r="BC14" s="3"/>
      <c r="BD14" s="3"/>
      <c r="BE14" s="3"/>
      <c r="BF14" s="3"/>
      <c r="BG14" s="3"/>
      <c r="BH14" s="3">
        <v>4</v>
      </c>
      <c r="BI14" s="3"/>
      <c r="BJ14" s="3">
        <v>6</v>
      </c>
      <c r="BK14" s="3">
        <v>4</v>
      </c>
      <c r="BL14" s="3">
        <v>6</v>
      </c>
      <c r="BM14" s="3">
        <v>5</v>
      </c>
      <c r="BN14" s="3">
        <v>4</v>
      </c>
      <c r="BO14" s="3">
        <v>6</v>
      </c>
      <c r="BP14" s="3">
        <v>6</v>
      </c>
      <c r="BQ14" s="3">
        <v>6</v>
      </c>
      <c r="BR14" s="3">
        <v>4</v>
      </c>
      <c r="BT14" s="3" t="s">
        <v>582</v>
      </c>
      <c r="BU14" s="3" t="s">
        <v>583</v>
      </c>
      <c r="BV14" s="3" t="s">
        <v>573</v>
      </c>
      <c r="BW14" s="3"/>
      <c r="BX14" s="3"/>
      <c r="BY14" s="3"/>
      <c r="BZ14" s="3"/>
      <c r="CA14" s="3"/>
      <c r="CB14" s="3"/>
      <c r="CC14" s="3"/>
      <c r="CD14" s="3">
        <v>0</v>
      </c>
      <c r="CE14" s="3"/>
      <c r="CF14" s="3">
        <v>0</v>
      </c>
      <c r="CG14" s="3">
        <v>0</v>
      </c>
      <c r="CH14" s="3">
        <v>0</v>
      </c>
      <c r="CI14" s="3">
        <v>0</v>
      </c>
      <c r="CJ14" s="3">
        <v>0</v>
      </c>
      <c r="CK14" s="3">
        <v>0</v>
      </c>
      <c r="CL14" s="3">
        <v>0</v>
      </c>
      <c r="CM14" s="3">
        <v>0</v>
      </c>
      <c r="CN14" s="3">
        <v>0</v>
      </c>
      <c r="CO14" s="5" t="s">
        <v>584</v>
      </c>
      <c r="CP14" s="5">
        <v>3</v>
      </c>
      <c r="CQ14" s="5">
        <v>3</v>
      </c>
      <c r="CR14" s="5">
        <v>6</v>
      </c>
      <c r="CS14" s="5">
        <v>3</v>
      </c>
      <c r="CT14" s="3">
        <v>1</v>
      </c>
      <c r="CU14" s="11">
        <v>2</v>
      </c>
      <c r="CV14" s="3">
        <v>1</v>
      </c>
      <c r="CW14" s="11">
        <v>2</v>
      </c>
      <c r="CX14" s="3">
        <v>1</v>
      </c>
      <c r="CY14" s="11">
        <v>2</v>
      </c>
      <c r="CZ14" s="3">
        <v>2</v>
      </c>
      <c r="DA14" s="11">
        <v>3</v>
      </c>
      <c r="DB14" s="3">
        <v>2</v>
      </c>
      <c r="DC14" s="11">
        <v>2</v>
      </c>
      <c r="DD14" s="3">
        <v>2</v>
      </c>
      <c r="DE14" s="11">
        <v>2</v>
      </c>
      <c r="DG14" s="13">
        <f t="shared" si="0"/>
        <v>1.5</v>
      </c>
      <c r="DH14" s="13">
        <f t="shared" si="1"/>
        <v>2.1666666666666665</v>
      </c>
      <c r="DI14" s="17">
        <f t="shared" si="2"/>
        <v>1.8333333333333333</v>
      </c>
    </row>
    <row r="15" spans="1:113" s="5" customFormat="1" x14ac:dyDescent="0.3">
      <c r="A15" s="3" t="s">
        <v>390</v>
      </c>
      <c r="B15" s="4" t="s">
        <v>587</v>
      </c>
      <c r="C15" s="3">
        <v>2</v>
      </c>
      <c r="E15" s="5">
        <v>5</v>
      </c>
      <c r="F15" s="3" t="s">
        <v>588</v>
      </c>
      <c r="G15" s="3" t="s">
        <v>589</v>
      </c>
      <c r="H15" s="3" t="s">
        <v>590</v>
      </c>
      <c r="I15" s="3"/>
      <c r="J15" s="3"/>
      <c r="K15" s="3"/>
      <c r="L15" s="3"/>
      <c r="M15" s="3"/>
      <c r="N15" s="3"/>
      <c r="O15" s="3"/>
      <c r="P15" s="3">
        <v>2</v>
      </c>
      <c r="Q15" s="3"/>
      <c r="R15" s="3">
        <v>3</v>
      </c>
      <c r="S15" s="3">
        <v>5</v>
      </c>
      <c r="T15" s="3">
        <v>3</v>
      </c>
      <c r="U15" s="3">
        <v>3</v>
      </c>
      <c r="V15" s="3">
        <v>4</v>
      </c>
      <c r="W15" s="3">
        <v>3</v>
      </c>
      <c r="X15" s="3">
        <v>2</v>
      </c>
      <c r="Y15" s="3">
        <v>5</v>
      </c>
      <c r="Z15" s="3">
        <v>3</v>
      </c>
      <c r="AB15" s="3" t="s">
        <v>591</v>
      </c>
      <c r="AC15" s="3" t="s">
        <v>592</v>
      </c>
      <c r="AD15" s="3" t="s">
        <v>593</v>
      </c>
      <c r="AE15" s="3"/>
      <c r="AF15" s="3"/>
      <c r="AG15" s="3"/>
      <c r="AH15" s="3"/>
      <c r="AI15" s="3"/>
      <c r="AJ15" s="3"/>
      <c r="AK15" s="3"/>
      <c r="AL15" s="3">
        <v>2</v>
      </c>
      <c r="AM15" s="3"/>
      <c r="AN15" s="3">
        <v>2</v>
      </c>
      <c r="AO15" s="3">
        <v>4</v>
      </c>
      <c r="AP15" s="3">
        <v>2</v>
      </c>
      <c r="AQ15" s="3">
        <v>4</v>
      </c>
      <c r="AR15" s="3">
        <v>2</v>
      </c>
      <c r="AS15" s="3">
        <v>2</v>
      </c>
      <c r="AT15" s="3">
        <v>2</v>
      </c>
      <c r="AU15" s="3">
        <v>3</v>
      </c>
      <c r="AV15" s="3">
        <v>2</v>
      </c>
      <c r="AX15" s="3" t="s">
        <v>594</v>
      </c>
      <c r="AY15" s="3" t="s">
        <v>595</v>
      </c>
      <c r="AZ15" s="3" t="s">
        <v>596</v>
      </c>
      <c r="BA15" s="3"/>
      <c r="BB15" s="3"/>
      <c r="BC15" s="3"/>
      <c r="BD15" s="3"/>
      <c r="BE15" s="3"/>
      <c r="BF15" s="3"/>
      <c r="BG15" s="3"/>
      <c r="BH15" s="3">
        <v>2</v>
      </c>
      <c r="BI15" s="3"/>
      <c r="BJ15" s="3">
        <v>3</v>
      </c>
      <c r="BK15" s="3">
        <v>2</v>
      </c>
      <c r="BL15" s="3">
        <v>2</v>
      </c>
      <c r="BM15" s="3">
        <v>2</v>
      </c>
      <c r="BN15" s="3">
        <v>1</v>
      </c>
      <c r="BO15" s="3">
        <v>3</v>
      </c>
      <c r="BP15" s="3">
        <v>2</v>
      </c>
      <c r="BQ15" s="3">
        <v>2</v>
      </c>
      <c r="BR15" s="3">
        <v>2</v>
      </c>
      <c r="BT15" s="3" t="s">
        <v>597</v>
      </c>
      <c r="BU15" s="3" t="s">
        <v>598</v>
      </c>
      <c r="BV15" s="3" t="s">
        <v>599</v>
      </c>
      <c r="BW15" s="3"/>
      <c r="BX15" s="3"/>
      <c r="BY15" s="3"/>
      <c r="BZ15" s="3"/>
      <c r="CA15" s="3"/>
      <c r="CB15" s="3"/>
      <c r="CC15" s="3"/>
      <c r="CD15" s="3">
        <v>2</v>
      </c>
      <c r="CE15" s="3"/>
      <c r="CF15" s="3">
        <v>3</v>
      </c>
      <c r="CG15" s="3">
        <v>4</v>
      </c>
      <c r="CH15" s="3">
        <v>3</v>
      </c>
      <c r="CI15" s="3">
        <v>2</v>
      </c>
      <c r="CJ15" s="3">
        <v>2</v>
      </c>
      <c r="CK15" s="3">
        <v>3</v>
      </c>
      <c r="CL15" s="3">
        <v>2</v>
      </c>
      <c r="CM15" s="3">
        <v>3</v>
      </c>
      <c r="CN15" s="3">
        <v>2</v>
      </c>
      <c r="CP15" s="5">
        <v>3</v>
      </c>
      <c r="CQ15" s="5">
        <v>4</v>
      </c>
      <c r="CR15" s="5">
        <v>3</v>
      </c>
      <c r="CS15" s="5">
        <v>3</v>
      </c>
      <c r="CT15" s="3">
        <v>4</v>
      </c>
      <c r="CU15" s="11">
        <v>2</v>
      </c>
      <c r="CV15" s="3">
        <v>4</v>
      </c>
      <c r="CW15" s="11">
        <v>4</v>
      </c>
      <c r="CX15" s="3">
        <v>2</v>
      </c>
      <c r="CY15" s="11">
        <v>4</v>
      </c>
      <c r="CZ15" s="3">
        <v>4</v>
      </c>
      <c r="DA15" s="11">
        <v>2</v>
      </c>
      <c r="DB15" s="3">
        <v>4</v>
      </c>
      <c r="DC15" s="11">
        <v>4</v>
      </c>
      <c r="DD15" s="3">
        <v>2</v>
      </c>
      <c r="DE15" s="11">
        <v>2</v>
      </c>
      <c r="DG15" s="13">
        <f t="shared" si="0"/>
        <v>3.3333333333333335</v>
      </c>
      <c r="DH15" s="13">
        <f t="shared" si="1"/>
        <v>3</v>
      </c>
      <c r="DI15" s="17">
        <f t="shared" si="2"/>
        <v>3.166666666666667</v>
      </c>
    </row>
    <row r="16" spans="1:113" s="5" customFormat="1" x14ac:dyDescent="0.3">
      <c r="A16" s="3" t="s">
        <v>390</v>
      </c>
      <c r="B16" s="4" t="s">
        <v>601</v>
      </c>
      <c r="C16" s="3">
        <v>4</v>
      </c>
      <c r="E16" s="5">
        <v>7</v>
      </c>
      <c r="F16" s="3" t="s">
        <v>406</v>
      </c>
      <c r="G16" s="3" t="s">
        <v>602</v>
      </c>
      <c r="H16" s="3" t="s">
        <v>603</v>
      </c>
      <c r="I16" s="3" t="s">
        <v>604</v>
      </c>
      <c r="J16" s="3"/>
      <c r="K16" s="3"/>
      <c r="L16" s="3"/>
      <c r="M16" s="3"/>
      <c r="N16" s="3"/>
      <c r="O16" s="3"/>
      <c r="P16" s="3">
        <v>2</v>
      </c>
      <c r="Q16" s="3"/>
      <c r="R16" s="3">
        <v>5</v>
      </c>
      <c r="S16" s="3">
        <v>4</v>
      </c>
      <c r="T16" s="3">
        <v>6</v>
      </c>
      <c r="U16" s="3">
        <v>4</v>
      </c>
      <c r="V16" s="3">
        <v>6</v>
      </c>
      <c r="W16" s="3">
        <v>5</v>
      </c>
      <c r="X16" s="3">
        <v>6</v>
      </c>
      <c r="Y16" s="3">
        <v>6</v>
      </c>
      <c r="Z16" s="3">
        <v>3</v>
      </c>
      <c r="AB16" s="3" t="s">
        <v>294</v>
      </c>
      <c r="AC16" s="3" t="s">
        <v>605</v>
      </c>
      <c r="AD16" s="3" t="s">
        <v>606</v>
      </c>
      <c r="AE16" s="3" t="s">
        <v>607</v>
      </c>
      <c r="AF16" s="3"/>
      <c r="AG16" s="3"/>
      <c r="AH16" s="3"/>
      <c r="AI16" s="3"/>
      <c r="AJ16" s="3"/>
      <c r="AK16" s="3"/>
      <c r="AL16" s="3">
        <v>2</v>
      </c>
      <c r="AM16" s="3"/>
      <c r="AN16" s="3">
        <v>5</v>
      </c>
      <c r="AO16" s="3">
        <v>3</v>
      </c>
      <c r="AP16" s="3">
        <v>3</v>
      </c>
      <c r="AQ16" s="3">
        <v>4</v>
      </c>
      <c r="AR16" s="3">
        <v>5</v>
      </c>
      <c r="AS16" s="3">
        <v>4</v>
      </c>
      <c r="AT16" s="3">
        <v>4</v>
      </c>
      <c r="AU16" s="3">
        <v>5</v>
      </c>
      <c r="AV16" s="3">
        <v>3</v>
      </c>
      <c r="AX16" s="3" t="s">
        <v>608</v>
      </c>
      <c r="AY16" s="3" t="s">
        <v>530</v>
      </c>
      <c r="AZ16" s="3" t="s">
        <v>609</v>
      </c>
      <c r="BA16" s="3"/>
      <c r="BB16" s="3"/>
      <c r="BC16" s="3"/>
      <c r="BD16" s="3"/>
      <c r="BE16" s="3"/>
      <c r="BF16" s="3"/>
      <c r="BG16" s="3"/>
      <c r="BH16" s="3">
        <v>2</v>
      </c>
      <c r="BI16" s="3"/>
      <c r="BJ16" s="3">
        <v>3</v>
      </c>
      <c r="BK16" s="3">
        <v>3</v>
      </c>
      <c r="BL16" s="3">
        <v>3</v>
      </c>
      <c r="BM16" s="3">
        <v>4</v>
      </c>
      <c r="BN16" s="3">
        <v>2</v>
      </c>
      <c r="BO16" s="3">
        <v>4</v>
      </c>
      <c r="BP16" s="3">
        <v>3</v>
      </c>
      <c r="BQ16" s="3">
        <v>3</v>
      </c>
      <c r="BR16" s="3">
        <v>1</v>
      </c>
      <c r="BT16" s="3" t="s">
        <v>610</v>
      </c>
      <c r="BU16" s="3" t="s">
        <v>611</v>
      </c>
      <c r="BV16" s="3" t="s">
        <v>612</v>
      </c>
      <c r="BW16" s="3"/>
      <c r="BX16" s="3"/>
      <c r="BY16" s="3"/>
      <c r="BZ16" s="3"/>
      <c r="CA16" s="3"/>
      <c r="CB16" s="3"/>
      <c r="CC16" s="3"/>
      <c r="CD16" s="3">
        <v>4</v>
      </c>
      <c r="CE16" s="3"/>
      <c r="CF16" s="3">
        <v>5</v>
      </c>
      <c r="CG16" s="3">
        <v>2</v>
      </c>
      <c r="CH16" s="3">
        <v>4</v>
      </c>
      <c r="CI16" s="3">
        <v>2</v>
      </c>
      <c r="CJ16" s="3">
        <v>2</v>
      </c>
      <c r="CK16" s="3">
        <v>4</v>
      </c>
      <c r="CL16" s="3">
        <v>4</v>
      </c>
      <c r="CM16" s="3">
        <v>3</v>
      </c>
      <c r="CN16" s="3">
        <v>1</v>
      </c>
      <c r="CP16" s="5">
        <v>5</v>
      </c>
      <c r="CQ16" s="5">
        <v>4</v>
      </c>
      <c r="CR16" s="5">
        <v>4</v>
      </c>
      <c r="CS16" s="5">
        <v>5</v>
      </c>
      <c r="CT16" s="3">
        <v>3</v>
      </c>
      <c r="CU16" s="11">
        <v>2</v>
      </c>
      <c r="CV16" s="3">
        <v>3</v>
      </c>
      <c r="CW16" s="11">
        <v>3</v>
      </c>
      <c r="CX16" s="3">
        <v>3</v>
      </c>
      <c r="CY16" s="11">
        <v>2</v>
      </c>
      <c r="CZ16" s="3">
        <v>4</v>
      </c>
      <c r="DA16" s="11">
        <v>3</v>
      </c>
      <c r="DB16" s="3">
        <v>3</v>
      </c>
      <c r="DC16" s="11">
        <v>3</v>
      </c>
      <c r="DD16" s="3">
        <v>3</v>
      </c>
      <c r="DE16" s="11">
        <v>3</v>
      </c>
      <c r="DG16" s="13">
        <f t="shared" si="0"/>
        <v>2.6666666666666665</v>
      </c>
      <c r="DH16" s="13">
        <f t="shared" si="1"/>
        <v>3.1666666666666665</v>
      </c>
      <c r="DI16" s="17">
        <f t="shared" si="2"/>
        <v>2.9166666666666665</v>
      </c>
    </row>
    <row r="17" spans="1:114" s="5" customFormat="1" x14ac:dyDescent="0.3">
      <c r="A17" s="3" t="s">
        <v>614</v>
      </c>
      <c r="B17" s="3" t="s">
        <v>615</v>
      </c>
      <c r="C17" s="3">
        <v>1</v>
      </c>
      <c r="D17" s="3"/>
      <c r="E17" s="3">
        <v>7</v>
      </c>
      <c r="F17" s="3" t="s">
        <v>616</v>
      </c>
      <c r="G17" s="3" t="s">
        <v>617</v>
      </c>
      <c r="H17" s="3" t="s">
        <v>618</v>
      </c>
      <c r="I17" s="3" t="s">
        <v>619</v>
      </c>
      <c r="J17" s="3" t="s">
        <v>620</v>
      </c>
      <c r="K17" s="3"/>
      <c r="L17" s="3"/>
      <c r="M17" s="3"/>
      <c r="N17" s="3"/>
      <c r="O17" s="3"/>
      <c r="P17" s="3">
        <v>4</v>
      </c>
      <c r="Q17" s="3"/>
      <c r="R17" s="3">
        <v>7</v>
      </c>
      <c r="S17" s="3">
        <v>1</v>
      </c>
      <c r="T17" s="3">
        <v>7</v>
      </c>
      <c r="U17" s="3">
        <v>6</v>
      </c>
      <c r="V17" s="3">
        <v>1</v>
      </c>
      <c r="W17" s="3">
        <v>7</v>
      </c>
      <c r="X17" s="3">
        <v>7</v>
      </c>
      <c r="Y17" s="3">
        <v>7</v>
      </c>
      <c r="Z17" s="3">
        <v>7</v>
      </c>
      <c r="AA17" s="3"/>
      <c r="AB17" s="3" t="s">
        <v>621</v>
      </c>
      <c r="AC17" s="3" t="s">
        <v>616</v>
      </c>
      <c r="AD17" s="3" t="s">
        <v>622</v>
      </c>
      <c r="AE17" s="3"/>
      <c r="AF17" s="3"/>
      <c r="AG17" s="3"/>
      <c r="AH17" s="3"/>
      <c r="AI17" s="3"/>
      <c r="AJ17" s="3"/>
      <c r="AK17" s="3"/>
      <c r="AL17" s="3">
        <v>6</v>
      </c>
      <c r="AM17" s="3" t="s">
        <v>623</v>
      </c>
      <c r="AN17" s="3">
        <v>7</v>
      </c>
      <c r="AO17" s="3">
        <v>2</v>
      </c>
      <c r="AP17" s="3">
        <v>7</v>
      </c>
      <c r="AQ17" s="3">
        <v>4</v>
      </c>
      <c r="AR17" s="3">
        <v>1</v>
      </c>
      <c r="AS17" s="3">
        <v>7</v>
      </c>
      <c r="AT17" s="3">
        <v>4</v>
      </c>
      <c r="AU17" s="3">
        <v>7</v>
      </c>
      <c r="AV17" s="3">
        <v>6</v>
      </c>
      <c r="AW17" s="3"/>
      <c r="AX17" s="3" t="s">
        <v>624</v>
      </c>
      <c r="AY17" s="3" t="s">
        <v>625</v>
      </c>
      <c r="AZ17" s="3" t="s">
        <v>306</v>
      </c>
      <c r="BA17" s="3"/>
      <c r="BB17" s="3"/>
      <c r="BC17" s="3"/>
      <c r="BD17" s="3"/>
      <c r="BE17" s="3"/>
      <c r="BF17" s="3"/>
      <c r="BG17" s="3"/>
      <c r="BH17" s="3">
        <v>4</v>
      </c>
      <c r="BI17" s="3"/>
      <c r="BJ17" s="3">
        <v>7</v>
      </c>
      <c r="BK17" s="3">
        <v>2</v>
      </c>
      <c r="BL17" s="3">
        <v>4</v>
      </c>
      <c r="BM17" s="3">
        <v>1</v>
      </c>
      <c r="BN17" s="3">
        <v>2</v>
      </c>
      <c r="BO17" s="3">
        <v>5</v>
      </c>
      <c r="BP17" s="3">
        <v>7</v>
      </c>
      <c r="BQ17" s="3">
        <v>4</v>
      </c>
      <c r="BR17" s="3">
        <v>1</v>
      </c>
      <c r="BS17" s="3"/>
      <c r="BT17" s="3" t="s">
        <v>236</v>
      </c>
      <c r="BU17" s="3" t="s">
        <v>486</v>
      </c>
      <c r="BV17" s="3" t="s">
        <v>622</v>
      </c>
      <c r="BW17" s="3"/>
      <c r="BX17" s="3"/>
      <c r="BY17" s="3"/>
      <c r="BZ17" s="3"/>
      <c r="CA17" s="3"/>
      <c r="CB17" s="3"/>
      <c r="CC17" s="3"/>
      <c r="CD17" s="3">
        <v>4</v>
      </c>
      <c r="CE17" s="3"/>
      <c r="CF17" s="3">
        <v>7</v>
      </c>
      <c r="CG17" s="3">
        <v>2</v>
      </c>
      <c r="CH17" s="3">
        <v>4</v>
      </c>
      <c r="CI17" s="3">
        <v>4</v>
      </c>
      <c r="CJ17" s="3">
        <v>4</v>
      </c>
      <c r="CK17" s="3">
        <v>4</v>
      </c>
      <c r="CL17" s="3">
        <v>4</v>
      </c>
      <c r="CM17" s="3">
        <v>4</v>
      </c>
      <c r="CN17" s="3">
        <v>1</v>
      </c>
      <c r="CO17" s="3"/>
      <c r="CP17" s="3" t="s">
        <v>626</v>
      </c>
      <c r="CQ17" s="3" t="s">
        <v>626</v>
      </c>
      <c r="CR17" s="3" t="s">
        <v>626</v>
      </c>
      <c r="CS17" s="3" t="s">
        <v>626</v>
      </c>
      <c r="CT17" s="3">
        <v>5</v>
      </c>
      <c r="CU17" s="11">
        <v>5</v>
      </c>
      <c r="CV17" s="3">
        <v>4</v>
      </c>
      <c r="CW17" s="11">
        <v>4</v>
      </c>
      <c r="CX17" s="3">
        <v>4</v>
      </c>
      <c r="CY17" s="11">
        <v>4</v>
      </c>
      <c r="CZ17" s="3">
        <v>5</v>
      </c>
      <c r="DA17" s="11">
        <v>5</v>
      </c>
      <c r="DB17" s="3">
        <v>4</v>
      </c>
      <c r="DC17" s="11">
        <v>4</v>
      </c>
      <c r="DD17" s="3">
        <v>4</v>
      </c>
      <c r="DE17" s="11">
        <v>4</v>
      </c>
      <c r="DF17" s="3"/>
      <c r="DG17" s="13">
        <f t="shared" si="0"/>
        <v>4.333333333333333</v>
      </c>
      <c r="DH17" s="13">
        <f t="shared" si="1"/>
        <v>4.333333333333333</v>
      </c>
      <c r="DI17" s="17">
        <f t="shared" si="2"/>
        <v>4.333333333333333</v>
      </c>
    </row>
    <row r="18" spans="1:114" s="5" customFormat="1" x14ac:dyDescent="0.3">
      <c r="A18" s="3" t="s">
        <v>614</v>
      </c>
      <c r="B18" s="3" t="s">
        <v>628</v>
      </c>
      <c r="C18" s="3">
        <v>1</v>
      </c>
      <c r="D18" s="3"/>
      <c r="E18" s="3">
        <v>7</v>
      </c>
      <c r="F18" s="3" t="s">
        <v>629</v>
      </c>
      <c r="G18" s="3" t="s">
        <v>630</v>
      </c>
      <c r="H18" s="3"/>
      <c r="I18" s="3"/>
      <c r="J18" s="3"/>
      <c r="K18" s="3"/>
      <c r="L18" s="3"/>
      <c r="M18" s="3"/>
      <c r="N18" s="3"/>
      <c r="O18" s="3"/>
      <c r="P18" s="3">
        <v>3</v>
      </c>
      <c r="Q18" s="3" t="s">
        <v>631</v>
      </c>
      <c r="R18" s="3">
        <v>4</v>
      </c>
      <c r="S18" s="3">
        <v>4</v>
      </c>
      <c r="T18" s="3">
        <v>5</v>
      </c>
      <c r="U18" s="3">
        <v>5</v>
      </c>
      <c r="V18" s="3">
        <v>3</v>
      </c>
      <c r="W18" s="3">
        <v>5</v>
      </c>
      <c r="X18" s="3">
        <v>4</v>
      </c>
      <c r="Y18" s="3">
        <v>5</v>
      </c>
      <c r="Z18" s="3">
        <v>6</v>
      </c>
      <c r="AA18" s="3"/>
      <c r="AB18" s="3" t="s">
        <v>632</v>
      </c>
      <c r="AC18" s="3" t="s">
        <v>633</v>
      </c>
      <c r="AD18" s="3" t="s">
        <v>634</v>
      </c>
      <c r="AE18" s="3"/>
      <c r="AF18" s="3"/>
      <c r="AG18" s="3"/>
      <c r="AH18" s="3"/>
      <c r="AI18" s="3"/>
      <c r="AJ18" s="3"/>
      <c r="AK18" s="3"/>
      <c r="AL18" s="3">
        <v>2</v>
      </c>
      <c r="AM18" s="3"/>
      <c r="AN18" s="3">
        <v>4</v>
      </c>
      <c r="AO18" s="3">
        <v>3</v>
      </c>
      <c r="AP18" s="3">
        <v>5</v>
      </c>
      <c r="AQ18" s="3">
        <v>5</v>
      </c>
      <c r="AR18" s="3">
        <v>2</v>
      </c>
      <c r="AS18" s="3">
        <v>6</v>
      </c>
      <c r="AT18" s="3">
        <v>4</v>
      </c>
      <c r="AU18" s="3">
        <v>6</v>
      </c>
      <c r="AV18" s="3">
        <v>6</v>
      </c>
      <c r="AW18" s="3"/>
      <c r="AX18" s="3" t="s">
        <v>635</v>
      </c>
      <c r="AY18" s="3" t="s">
        <v>636</v>
      </c>
      <c r="AZ18" s="3" t="s">
        <v>637</v>
      </c>
      <c r="BA18" s="3"/>
      <c r="BB18" s="3"/>
      <c r="BC18" s="3"/>
      <c r="BD18" s="3"/>
      <c r="BE18" s="3"/>
      <c r="BF18" s="3"/>
      <c r="BG18" s="3"/>
      <c r="BH18" s="3">
        <v>0</v>
      </c>
      <c r="BI18" s="3"/>
      <c r="BJ18" s="3">
        <v>0</v>
      </c>
      <c r="BK18" s="3">
        <v>0</v>
      </c>
      <c r="BL18" s="3">
        <v>0</v>
      </c>
      <c r="BM18" s="3">
        <v>0</v>
      </c>
      <c r="BN18" s="3">
        <v>0</v>
      </c>
      <c r="BO18" s="3">
        <v>0</v>
      </c>
      <c r="BP18" s="3">
        <v>0</v>
      </c>
      <c r="BQ18" s="3">
        <v>0</v>
      </c>
      <c r="BR18" s="3">
        <v>0</v>
      </c>
      <c r="BS18" s="3"/>
      <c r="BT18" s="3" t="s">
        <v>638</v>
      </c>
      <c r="BU18" s="3" t="s">
        <v>639</v>
      </c>
      <c r="BV18" s="3"/>
      <c r="BW18" s="3"/>
      <c r="BX18" s="3"/>
      <c r="BY18" s="3"/>
      <c r="BZ18" s="3"/>
      <c r="CA18" s="3"/>
      <c r="CB18" s="3"/>
      <c r="CC18" s="3"/>
      <c r="CD18" s="3">
        <v>4</v>
      </c>
      <c r="CE18" s="3"/>
      <c r="CF18" s="3">
        <v>4.5</v>
      </c>
      <c r="CG18" s="3">
        <v>4</v>
      </c>
      <c r="CH18" s="3">
        <v>5</v>
      </c>
      <c r="CI18" s="3">
        <v>5</v>
      </c>
      <c r="CJ18" s="3">
        <v>3</v>
      </c>
      <c r="CK18" s="3">
        <v>5</v>
      </c>
      <c r="CL18" s="3">
        <v>5</v>
      </c>
      <c r="CM18" s="3">
        <v>6</v>
      </c>
      <c r="CN18" s="3">
        <v>7</v>
      </c>
      <c r="CO18" s="3"/>
      <c r="CP18" s="3">
        <v>5</v>
      </c>
      <c r="CQ18" s="3">
        <v>5</v>
      </c>
      <c r="CR18" s="3">
        <v>6</v>
      </c>
      <c r="CS18" s="3">
        <v>4</v>
      </c>
      <c r="CT18" s="3" t="s">
        <v>640</v>
      </c>
      <c r="CU18" s="11" t="s">
        <v>640</v>
      </c>
      <c r="CV18" s="3" t="s">
        <v>640</v>
      </c>
      <c r="CW18" s="11" t="s">
        <v>640</v>
      </c>
      <c r="CX18" s="3" t="s">
        <v>640</v>
      </c>
      <c r="CY18" s="11" t="s">
        <v>640</v>
      </c>
      <c r="CZ18" s="3" t="s">
        <v>640</v>
      </c>
      <c r="DA18" s="11" t="s">
        <v>640</v>
      </c>
      <c r="DB18" s="3" t="s">
        <v>640</v>
      </c>
      <c r="DC18" s="11" t="s">
        <v>640</v>
      </c>
      <c r="DD18" s="3" t="s">
        <v>640</v>
      </c>
      <c r="DE18" s="11" t="s">
        <v>640</v>
      </c>
      <c r="DF18" s="3"/>
      <c r="DG18" s="14">
        <v>2</v>
      </c>
      <c r="DH18" s="14">
        <v>3.5</v>
      </c>
      <c r="DI18" s="17">
        <f t="shared" si="2"/>
        <v>2.75</v>
      </c>
    </row>
    <row r="19" spans="1:114" s="5" customFormat="1" x14ac:dyDescent="0.3">
      <c r="A19" s="3" t="s">
        <v>642</v>
      </c>
      <c r="B19" s="3" t="s">
        <v>643</v>
      </c>
      <c r="C19" s="3">
        <v>5</v>
      </c>
      <c r="D19" s="3" t="s">
        <v>644</v>
      </c>
      <c r="E19" s="3" t="s">
        <v>626</v>
      </c>
      <c r="F19" s="3" t="s">
        <v>629</v>
      </c>
      <c r="G19" s="3" t="s">
        <v>630</v>
      </c>
      <c r="H19" s="3" t="s">
        <v>645</v>
      </c>
      <c r="I19" s="3" t="s">
        <v>646</v>
      </c>
      <c r="J19" s="3" t="s">
        <v>647</v>
      </c>
      <c r="K19" s="3" t="s">
        <v>648</v>
      </c>
      <c r="L19" s="3"/>
      <c r="M19" s="3"/>
      <c r="N19" s="3"/>
      <c r="O19" s="3"/>
      <c r="P19" s="3">
        <v>3</v>
      </c>
      <c r="Q19" s="3" t="s">
        <v>649</v>
      </c>
      <c r="R19" s="3">
        <v>7</v>
      </c>
      <c r="S19" s="3">
        <v>6</v>
      </c>
      <c r="T19" s="3">
        <v>4</v>
      </c>
      <c r="U19" s="3">
        <v>1</v>
      </c>
      <c r="V19" s="3">
        <v>3</v>
      </c>
      <c r="W19" s="3">
        <v>4</v>
      </c>
      <c r="X19" s="3">
        <v>4</v>
      </c>
      <c r="Y19" s="3">
        <v>1</v>
      </c>
      <c r="Z19" s="3">
        <v>1</v>
      </c>
      <c r="AA19" s="3"/>
      <c r="AB19" s="3" t="s">
        <v>389</v>
      </c>
      <c r="AC19" s="3" t="s">
        <v>650</v>
      </c>
      <c r="AD19" s="3" t="s">
        <v>651</v>
      </c>
      <c r="AE19" s="3" t="s">
        <v>652</v>
      </c>
      <c r="AF19" s="3" t="s">
        <v>653</v>
      </c>
      <c r="AG19" s="3" t="s">
        <v>654</v>
      </c>
      <c r="AH19" s="3" t="s">
        <v>616</v>
      </c>
      <c r="AI19" s="3"/>
      <c r="AJ19" s="3"/>
      <c r="AK19" s="3"/>
      <c r="AL19" s="3">
        <v>2</v>
      </c>
      <c r="AM19" s="3"/>
      <c r="AN19" s="3">
        <v>6</v>
      </c>
      <c r="AO19" s="3">
        <v>2</v>
      </c>
      <c r="AP19" s="3">
        <v>7</v>
      </c>
      <c r="AQ19" s="3">
        <v>4</v>
      </c>
      <c r="AR19" s="3">
        <v>4</v>
      </c>
      <c r="AS19" s="3">
        <v>6</v>
      </c>
      <c r="AT19" s="3">
        <v>4</v>
      </c>
      <c r="AU19" s="3">
        <v>4</v>
      </c>
      <c r="AV19" s="3">
        <v>4</v>
      </c>
      <c r="AW19" s="3"/>
      <c r="AX19" s="3" t="s">
        <v>655</v>
      </c>
      <c r="AY19" s="3" t="s">
        <v>656</v>
      </c>
      <c r="AZ19" s="3" t="s">
        <v>657</v>
      </c>
      <c r="BA19" s="3"/>
      <c r="BB19" s="3"/>
      <c r="BC19" s="3"/>
      <c r="BD19" s="3"/>
      <c r="BE19" s="3"/>
      <c r="BF19" s="3"/>
      <c r="BG19" s="3"/>
      <c r="BH19" s="3">
        <v>3</v>
      </c>
      <c r="BI19" s="3" t="s">
        <v>658</v>
      </c>
      <c r="BJ19" s="3">
        <v>4</v>
      </c>
      <c r="BK19" s="3">
        <v>4</v>
      </c>
      <c r="BL19" s="3">
        <v>4</v>
      </c>
      <c r="BM19" s="3">
        <v>4</v>
      </c>
      <c r="BN19" s="3">
        <v>5</v>
      </c>
      <c r="BO19" s="3">
        <v>4</v>
      </c>
      <c r="BP19" s="3">
        <v>4</v>
      </c>
      <c r="BQ19" s="3">
        <v>4</v>
      </c>
      <c r="BR19" s="3">
        <v>4</v>
      </c>
      <c r="BS19" s="3"/>
      <c r="BT19" s="3" t="s">
        <v>289</v>
      </c>
      <c r="BU19" s="3"/>
      <c r="BV19" s="3"/>
      <c r="BW19" s="3"/>
      <c r="BX19" s="3"/>
      <c r="BY19" s="3"/>
      <c r="BZ19" s="3"/>
      <c r="CA19" s="3"/>
      <c r="CB19" s="3"/>
      <c r="CC19" s="3"/>
      <c r="CD19" s="3">
        <v>6</v>
      </c>
      <c r="CE19" s="3" t="s">
        <v>659</v>
      </c>
      <c r="CF19" s="3">
        <v>4</v>
      </c>
      <c r="CG19" s="3">
        <v>4</v>
      </c>
      <c r="CH19" s="3">
        <v>3</v>
      </c>
      <c r="CI19" s="3">
        <v>3</v>
      </c>
      <c r="CJ19" s="3">
        <v>7</v>
      </c>
      <c r="CK19" s="3">
        <v>4</v>
      </c>
      <c r="CL19" s="3">
        <v>4</v>
      </c>
      <c r="CM19" s="3">
        <v>1</v>
      </c>
      <c r="CN19" s="3">
        <v>1</v>
      </c>
      <c r="CO19" s="3"/>
      <c r="CP19" s="3" t="s">
        <v>626</v>
      </c>
      <c r="CQ19" s="3" t="s">
        <v>626</v>
      </c>
      <c r="CR19" s="3" t="s">
        <v>626</v>
      </c>
      <c r="CS19" s="3" t="s">
        <v>626</v>
      </c>
      <c r="CT19" s="3" t="s">
        <v>640</v>
      </c>
      <c r="CU19" s="11" t="s">
        <v>640</v>
      </c>
      <c r="CV19" s="3" t="s">
        <v>640</v>
      </c>
      <c r="CW19" s="11" t="s">
        <v>640</v>
      </c>
      <c r="CX19" s="3" t="s">
        <v>640</v>
      </c>
      <c r="CY19" s="11" t="s">
        <v>640</v>
      </c>
      <c r="CZ19" s="3" t="s">
        <v>640</v>
      </c>
      <c r="DA19" s="11" t="s">
        <v>640</v>
      </c>
      <c r="DB19" s="3" t="s">
        <v>640</v>
      </c>
      <c r="DC19" s="11" t="s">
        <v>640</v>
      </c>
      <c r="DD19" s="3" t="s">
        <v>640</v>
      </c>
      <c r="DE19" s="11" t="s">
        <v>640</v>
      </c>
      <c r="DF19" s="3"/>
      <c r="DG19" s="14">
        <v>3.5</v>
      </c>
      <c r="DH19" s="14">
        <v>3.5</v>
      </c>
      <c r="DI19" s="17">
        <f t="shared" si="2"/>
        <v>3.5</v>
      </c>
    </row>
    <row r="20" spans="1:114" s="5" customFormat="1" x14ac:dyDescent="0.3">
      <c r="A20" s="3" t="s">
        <v>390</v>
      </c>
      <c r="B20" s="3" t="s">
        <v>660</v>
      </c>
      <c r="C20" s="3">
        <v>4</v>
      </c>
      <c r="D20" s="3"/>
      <c r="E20" s="3">
        <v>5</v>
      </c>
      <c r="F20" s="3" t="s">
        <v>629</v>
      </c>
      <c r="G20" s="3" t="s">
        <v>661</v>
      </c>
      <c r="H20" s="3" t="s">
        <v>662</v>
      </c>
      <c r="I20" s="3" t="s">
        <v>236</v>
      </c>
      <c r="J20" s="3"/>
      <c r="K20" s="3"/>
      <c r="L20" s="3"/>
      <c r="M20" s="3"/>
      <c r="N20" s="3"/>
      <c r="O20" s="3"/>
      <c r="P20" s="3">
        <v>4</v>
      </c>
      <c r="Q20" s="3"/>
      <c r="R20" s="3">
        <v>6</v>
      </c>
      <c r="S20" s="3">
        <v>3</v>
      </c>
      <c r="T20" s="3">
        <v>5</v>
      </c>
      <c r="U20" s="3">
        <v>4</v>
      </c>
      <c r="V20" s="3">
        <v>5</v>
      </c>
      <c r="W20" s="3">
        <v>5</v>
      </c>
      <c r="X20" s="3">
        <v>6</v>
      </c>
      <c r="Y20" s="3">
        <v>4</v>
      </c>
      <c r="Z20" s="3">
        <v>2</v>
      </c>
      <c r="AA20" s="3"/>
      <c r="AB20" s="3" t="s">
        <v>633</v>
      </c>
      <c r="AC20" s="3" t="s">
        <v>632</v>
      </c>
      <c r="AD20" s="3" t="s">
        <v>663</v>
      </c>
      <c r="AE20" s="3" t="s">
        <v>664</v>
      </c>
      <c r="AF20" s="3" t="s">
        <v>665</v>
      </c>
      <c r="AG20" s="3" t="s">
        <v>236</v>
      </c>
      <c r="AH20" s="3"/>
      <c r="AI20" s="3"/>
      <c r="AJ20" s="3"/>
      <c r="AK20" s="3"/>
      <c r="AL20" s="3">
        <v>3</v>
      </c>
      <c r="AM20" s="3" t="s">
        <v>666</v>
      </c>
      <c r="AN20" s="3">
        <v>6</v>
      </c>
      <c r="AO20" s="3">
        <v>3</v>
      </c>
      <c r="AP20" s="3">
        <v>4</v>
      </c>
      <c r="AQ20" s="3">
        <v>4</v>
      </c>
      <c r="AR20" s="3">
        <v>4</v>
      </c>
      <c r="AS20" s="3">
        <v>4</v>
      </c>
      <c r="AT20" s="3">
        <v>5.5</v>
      </c>
      <c r="AU20" s="3">
        <v>4</v>
      </c>
      <c r="AV20" s="3">
        <v>1</v>
      </c>
      <c r="AW20" s="3"/>
      <c r="AX20" s="3" t="s">
        <v>656</v>
      </c>
      <c r="AY20" s="3" t="s">
        <v>667</v>
      </c>
      <c r="AZ20" s="3" t="s">
        <v>236</v>
      </c>
      <c r="BA20" s="3"/>
      <c r="BB20" s="3"/>
      <c r="BC20" s="3"/>
      <c r="BD20" s="3"/>
      <c r="BE20" s="3"/>
      <c r="BF20" s="3"/>
      <c r="BG20" s="3"/>
      <c r="BH20" s="3">
        <v>5</v>
      </c>
      <c r="BI20" s="3"/>
      <c r="BJ20" s="3">
        <v>4.5</v>
      </c>
      <c r="BK20" s="3">
        <v>3.5</v>
      </c>
      <c r="BL20" s="3">
        <v>5</v>
      </c>
      <c r="BM20" s="3">
        <v>2.5</v>
      </c>
      <c r="BN20" s="3">
        <v>6</v>
      </c>
      <c r="BO20" s="3">
        <v>4</v>
      </c>
      <c r="BP20" s="3">
        <v>4.5</v>
      </c>
      <c r="BQ20" s="3">
        <v>1</v>
      </c>
      <c r="BR20" s="3">
        <v>1</v>
      </c>
      <c r="BS20" s="3"/>
      <c r="BT20" s="3" t="s">
        <v>289</v>
      </c>
      <c r="BU20" s="3" t="s">
        <v>668</v>
      </c>
      <c r="BV20" s="3" t="s">
        <v>669</v>
      </c>
      <c r="BW20" s="3"/>
      <c r="BX20" s="3"/>
      <c r="BY20" s="3"/>
      <c r="BZ20" s="3"/>
      <c r="CA20" s="3"/>
      <c r="CB20" s="3"/>
      <c r="CC20" s="3"/>
      <c r="CD20" s="3">
        <v>3</v>
      </c>
      <c r="CE20" s="3" t="s">
        <v>670</v>
      </c>
      <c r="CF20" s="3">
        <v>4</v>
      </c>
      <c r="CG20" s="3">
        <v>4</v>
      </c>
      <c r="CH20" s="3">
        <v>4</v>
      </c>
      <c r="CI20" s="3">
        <v>3</v>
      </c>
      <c r="CJ20" s="3">
        <v>4</v>
      </c>
      <c r="CK20" s="3">
        <v>4</v>
      </c>
      <c r="CL20" s="3">
        <v>4</v>
      </c>
      <c r="CM20" s="3">
        <v>4</v>
      </c>
      <c r="CN20" s="3">
        <v>4</v>
      </c>
      <c r="CO20" s="3"/>
      <c r="CP20" s="3" t="s">
        <v>640</v>
      </c>
      <c r="CQ20" s="3" t="s">
        <v>640</v>
      </c>
      <c r="CR20" s="3" t="s">
        <v>640</v>
      </c>
      <c r="CS20" s="3" t="s">
        <v>640</v>
      </c>
      <c r="CT20" s="3">
        <v>4</v>
      </c>
      <c r="CU20" s="11">
        <v>4</v>
      </c>
      <c r="CV20" s="3">
        <v>3</v>
      </c>
      <c r="CW20" s="11">
        <v>4</v>
      </c>
      <c r="CX20" s="3">
        <v>4</v>
      </c>
      <c r="CY20" s="11">
        <v>4</v>
      </c>
      <c r="CZ20" s="3" t="s">
        <v>640</v>
      </c>
      <c r="DA20" s="11" t="s">
        <v>640</v>
      </c>
      <c r="DB20" s="3" t="s">
        <v>640</v>
      </c>
      <c r="DC20" s="11" t="s">
        <v>640</v>
      </c>
      <c r="DD20" s="3" t="s">
        <v>640</v>
      </c>
      <c r="DE20" s="11" t="s">
        <v>640</v>
      </c>
      <c r="DF20" s="15"/>
      <c r="DG20" s="13">
        <f t="shared" si="0"/>
        <v>3.8333333333333335</v>
      </c>
      <c r="DH20" s="14">
        <v>4</v>
      </c>
      <c r="DI20" s="17">
        <f t="shared" si="2"/>
        <v>3.916666666666667</v>
      </c>
    </row>
    <row r="21" spans="1:114" s="5" customFormat="1" x14ac:dyDescent="0.3">
      <c r="A21" s="3" t="s">
        <v>642</v>
      </c>
      <c r="B21" s="3" t="s">
        <v>672</v>
      </c>
      <c r="C21" s="3">
        <v>2</v>
      </c>
      <c r="D21" s="3"/>
      <c r="E21" s="3">
        <v>6</v>
      </c>
      <c r="F21" s="3" t="s">
        <v>629</v>
      </c>
      <c r="G21" s="3" t="s">
        <v>673</v>
      </c>
      <c r="H21" s="3" t="s">
        <v>630</v>
      </c>
      <c r="I21" s="3" t="s">
        <v>674</v>
      </c>
      <c r="J21" s="3" t="s">
        <v>675</v>
      </c>
      <c r="K21" s="3"/>
      <c r="L21" s="3"/>
      <c r="M21" s="3"/>
      <c r="N21" s="3"/>
      <c r="O21" s="3"/>
      <c r="P21" s="3">
        <v>2</v>
      </c>
      <c r="Q21" s="3"/>
      <c r="R21" s="3">
        <v>6</v>
      </c>
      <c r="S21" s="3">
        <v>2</v>
      </c>
      <c r="T21" s="3">
        <v>6</v>
      </c>
      <c r="U21" s="3">
        <v>2</v>
      </c>
      <c r="V21" s="3">
        <v>3</v>
      </c>
      <c r="W21" s="3">
        <v>5</v>
      </c>
      <c r="X21" s="3">
        <v>4</v>
      </c>
      <c r="Y21" s="3">
        <v>4</v>
      </c>
      <c r="Z21" s="3">
        <v>1</v>
      </c>
      <c r="AA21" s="3"/>
      <c r="AB21" s="3" t="s">
        <v>676</v>
      </c>
      <c r="AC21" s="3" t="s">
        <v>677</v>
      </c>
      <c r="AD21" s="3" t="s">
        <v>678</v>
      </c>
      <c r="AE21" s="3" t="s">
        <v>679</v>
      </c>
      <c r="AF21" s="3" t="s">
        <v>645</v>
      </c>
      <c r="AG21" s="3" t="s">
        <v>618</v>
      </c>
      <c r="AH21" s="3"/>
      <c r="AI21" s="3"/>
      <c r="AJ21" s="3"/>
      <c r="AK21" s="3"/>
      <c r="AL21" s="3">
        <v>0</v>
      </c>
      <c r="AM21" s="3"/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/>
      <c r="AX21" s="3" t="s">
        <v>680</v>
      </c>
      <c r="AY21" s="3" t="s">
        <v>681</v>
      </c>
      <c r="AZ21" s="3" t="s">
        <v>682</v>
      </c>
      <c r="BA21" s="3"/>
      <c r="BB21" s="3"/>
      <c r="BC21" s="3"/>
      <c r="BD21" s="3"/>
      <c r="BE21" s="3"/>
      <c r="BF21" s="3"/>
      <c r="BG21" s="3"/>
      <c r="BH21" s="3">
        <v>0</v>
      </c>
      <c r="BI21" s="3" t="s">
        <v>683</v>
      </c>
      <c r="BJ21" s="3">
        <v>0</v>
      </c>
      <c r="BK21" s="3">
        <v>0</v>
      </c>
      <c r="BL21" s="3">
        <v>0</v>
      </c>
      <c r="BM21" s="3">
        <v>0</v>
      </c>
      <c r="BN21" s="3">
        <v>0</v>
      </c>
      <c r="BO21" s="3">
        <v>0</v>
      </c>
      <c r="BP21" s="3">
        <v>0</v>
      </c>
      <c r="BQ21" s="3">
        <v>0</v>
      </c>
      <c r="BR21" s="3">
        <v>0</v>
      </c>
      <c r="BS21" s="3"/>
      <c r="BT21" s="3" t="s">
        <v>486</v>
      </c>
      <c r="BU21" s="3" t="s">
        <v>668</v>
      </c>
      <c r="BV21" s="3"/>
      <c r="BW21" s="3"/>
      <c r="BX21" s="3"/>
      <c r="BY21" s="3"/>
      <c r="BZ21" s="3"/>
      <c r="CA21" s="3"/>
      <c r="CB21" s="3"/>
      <c r="CC21" s="3"/>
      <c r="CD21" s="3">
        <v>3</v>
      </c>
      <c r="CE21" s="3" t="s">
        <v>631</v>
      </c>
      <c r="CF21" s="3">
        <v>6</v>
      </c>
      <c r="CG21" s="3">
        <v>2</v>
      </c>
      <c r="CH21" s="3">
        <v>4</v>
      </c>
      <c r="CI21" s="3">
        <v>2</v>
      </c>
      <c r="CJ21" s="3">
        <v>7</v>
      </c>
      <c r="CK21" s="3">
        <v>3</v>
      </c>
      <c r="CL21" s="3">
        <v>4</v>
      </c>
      <c r="CM21" s="3">
        <v>1</v>
      </c>
      <c r="CN21" s="3">
        <v>1</v>
      </c>
      <c r="CO21" s="3"/>
      <c r="CP21" s="3" t="s">
        <v>626</v>
      </c>
      <c r="CQ21" s="3" t="s">
        <v>626</v>
      </c>
      <c r="CR21" s="3" t="s">
        <v>626</v>
      </c>
      <c r="CS21" s="3" t="s">
        <v>626</v>
      </c>
      <c r="CT21" s="3">
        <v>3</v>
      </c>
      <c r="CU21" s="11">
        <v>2</v>
      </c>
      <c r="CV21" s="3">
        <v>2</v>
      </c>
      <c r="CW21" s="11">
        <v>4</v>
      </c>
      <c r="CX21" s="3">
        <v>3</v>
      </c>
      <c r="CY21" s="11">
        <v>1</v>
      </c>
      <c r="CZ21" s="3">
        <v>3</v>
      </c>
      <c r="DA21" s="11">
        <v>2</v>
      </c>
      <c r="DB21" s="3">
        <v>2</v>
      </c>
      <c r="DC21" s="11">
        <v>4</v>
      </c>
      <c r="DD21" s="3">
        <v>3</v>
      </c>
      <c r="DE21" s="11">
        <v>1</v>
      </c>
      <c r="DF21" s="3"/>
      <c r="DG21" s="14">
        <v>2</v>
      </c>
      <c r="DH21" s="14">
        <v>3</v>
      </c>
      <c r="DI21" s="17">
        <f t="shared" si="2"/>
        <v>2.5</v>
      </c>
    </row>
    <row r="22" spans="1:114" s="5" customFormat="1" x14ac:dyDescent="0.3">
      <c r="A22" s="3" t="s">
        <v>390</v>
      </c>
      <c r="B22" s="3" t="s">
        <v>685</v>
      </c>
      <c r="C22" s="4">
        <v>4</v>
      </c>
      <c r="D22" s="8"/>
      <c r="E22" s="8">
        <v>7</v>
      </c>
      <c r="F22" s="4" t="s">
        <v>686</v>
      </c>
      <c r="G22" s="4" t="s">
        <v>687</v>
      </c>
      <c r="H22" s="4" t="s">
        <v>688</v>
      </c>
      <c r="I22" s="4"/>
      <c r="J22" s="4"/>
      <c r="K22" s="4"/>
      <c r="L22" s="4"/>
      <c r="M22" s="4"/>
      <c r="N22" s="4"/>
      <c r="O22" s="4"/>
      <c r="P22" s="4">
        <v>4</v>
      </c>
      <c r="Q22" s="4"/>
      <c r="R22" s="4">
        <v>5</v>
      </c>
      <c r="S22" s="4">
        <v>1</v>
      </c>
      <c r="T22" s="4">
        <v>3</v>
      </c>
      <c r="U22" s="4">
        <v>3</v>
      </c>
      <c r="V22" s="4">
        <v>6</v>
      </c>
      <c r="W22" s="4">
        <v>3</v>
      </c>
      <c r="X22" s="4">
        <v>4</v>
      </c>
      <c r="Y22" s="4">
        <v>1</v>
      </c>
      <c r="Z22" s="4">
        <v>3</v>
      </c>
      <c r="AA22" s="8"/>
      <c r="AB22" s="4" t="s">
        <v>689</v>
      </c>
      <c r="AC22" s="4" t="s">
        <v>690</v>
      </c>
      <c r="AD22" s="4" t="s">
        <v>691</v>
      </c>
      <c r="AE22" s="4"/>
      <c r="AF22" s="4"/>
      <c r="AG22" s="4"/>
      <c r="AH22" s="4"/>
      <c r="AI22" s="4"/>
      <c r="AJ22" s="4"/>
      <c r="AK22" s="4"/>
      <c r="AL22" s="4">
        <v>1</v>
      </c>
      <c r="AM22" s="4"/>
      <c r="AN22" s="4">
        <v>4</v>
      </c>
      <c r="AO22" s="4">
        <v>3</v>
      </c>
      <c r="AP22" s="4">
        <v>4</v>
      </c>
      <c r="AQ22" s="4">
        <v>1</v>
      </c>
      <c r="AR22" s="4">
        <v>7</v>
      </c>
      <c r="AS22" s="4">
        <v>1</v>
      </c>
      <c r="AT22" s="4">
        <v>2</v>
      </c>
      <c r="AU22" s="4">
        <v>1</v>
      </c>
      <c r="AV22" s="4">
        <v>1</v>
      </c>
      <c r="AW22" s="8"/>
      <c r="AX22" s="4" t="s">
        <v>692</v>
      </c>
      <c r="AY22" s="4" t="s">
        <v>693</v>
      </c>
      <c r="AZ22" s="4" t="s">
        <v>694</v>
      </c>
      <c r="BA22" s="4"/>
      <c r="BB22" s="4"/>
      <c r="BC22" s="4"/>
      <c r="BD22" s="4"/>
      <c r="BE22" s="4"/>
      <c r="BF22" s="4"/>
      <c r="BG22" s="4"/>
      <c r="BH22" s="4">
        <v>1</v>
      </c>
      <c r="BI22" s="4"/>
      <c r="BJ22" s="4">
        <v>4</v>
      </c>
      <c r="BK22" s="4">
        <v>5</v>
      </c>
      <c r="BL22" s="4">
        <v>3</v>
      </c>
      <c r="BM22" s="4">
        <v>1</v>
      </c>
      <c r="BN22" s="4">
        <v>7</v>
      </c>
      <c r="BO22" s="4">
        <v>1</v>
      </c>
      <c r="BP22" s="4">
        <v>1</v>
      </c>
      <c r="BQ22" s="4">
        <v>1</v>
      </c>
      <c r="BR22" s="4">
        <v>1</v>
      </c>
      <c r="BS22" s="8"/>
      <c r="BT22" s="4" t="s">
        <v>695</v>
      </c>
      <c r="BU22" s="4" t="s">
        <v>696</v>
      </c>
      <c r="BV22" s="4" t="s">
        <v>697</v>
      </c>
      <c r="BW22" s="4"/>
      <c r="BX22" s="4"/>
      <c r="BY22" s="4"/>
      <c r="BZ22" s="4"/>
      <c r="CA22" s="4"/>
      <c r="CB22" s="4"/>
      <c r="CC22" s="4"/>
      <c r="CD22" s="4">
        <v>4</v>
      </c>
      <c r="CE22" s="4"/>
      <c r="CF22" s="4">
        <v>7</v>
      </c>
      <c r="CG22" s="4">
        <v>1</v>
      </c>
      <c r="CH22" s="4">
        <v>5</v>
      </c>
      <c r="CI22" s="4">
        <v>3</v>
      </c>
      <c r="CJ22" s="4">
        <v>4</v>
      </c>
      <c r="CK22" s="4">
        <v>4</v>
      </c>
      <c r="CL22" s="4">
        <v>4</v>
      </c>
      <c r="CM22" s="4">
        <v>2</v>
      </c>
      <c r="CN22" s="4">
        <v>4</v>
      </c>
      <c r="CO22" s="8"/>
      <c r="CP22" s="8">
        <v>5</v>
      </c>
      <c r="CQ22" s="8">
        <v>4</v>
      </c>
      <c r="CR22" s="8">
        <v>4</v>
      </c>
      <c r="CS22" s="8">
        <v>6</v>
      </c>
      <c r="CT22" s="4">
        <v>4</v>
      </c>
      <c r="CU22" s="12">
        <v>3</v>
      </c>
      <c r="CV22" s="4">
        <v>4</v>
      </c>
      <c r="CW22" s="12">
        <v>4</v>
      </c>
      <c r="CX22" s="4">
        <v>3</v>
      </c>
      <c r="CY22" s="12">
        <v>4</v>
      </c>
      <c r="CZ22" s="4">
        <v>3</v>
      </c>
      <c r="DA22" s="12">
        <v>3</v>
      </c>
      <c r="DB22" s="4">
        <v>3</v>
      </c>
      <c r="DC22" s="12">
        <v>3</v>
      </c>
      <c r="DD22" s="4">
        <v>3</v>
      </c>
      <c r="DE22" s="12">
        <v>3</v>
      </c>
      <c r="DF22" s="8"/>
      <c r="DG22" s="13">
        <f t="shared" si="0"/>
        <v>3.6666666666666665</v>
      </c>
      <c r="DH22" s="13">
        <f t="shared" si="1"/>
        <v>3</v>
      </c>
      <c r="DI22" s="17">
        <f t="shared" si="2"/>
        <v>3.333333333333333</v>
      </c>
    </row>
    <row r="23" spans="1:114" s="5" customFormat="1" x14ac:dyDescent="0.3">
      <c r="A23" s="3" t="s">
        <v>700</v>
      </c>
      <c r="B23" s="3" t="s">
        <v>701</v>
      </c>
      <c r="C23" s="3">
        <v>3</v>
      </c>
      <c r="D23" s="3"/>
      <c r="E23" s="3">
        <v>7</v>
      </c>
      <c r="F23" s="3" t="s">
        <v>702</v>
      </c>
      <c r="G23" s="3" t="s">
        <v>373</v>
      </c>
      <c r="H23" s="3" t="s">
        <v>633</v>
      </c>
      <c r="I23" s="3" t="s">
        <v>703</v>
      </c>
      <c r="J23" s="3"/>
      <c r="K23" s="3"/>
      <c r="L23" s="3"/>
      <c r="M23" s="3"/>
      <c r="N23" s="3"/>
      <c r="O23" s="3"/>
      <c r="P23" s="3">
        <v>1</v>
      </c>
      <c r="Q23" s="3"/>
      <c r="R23" s="3">
        <v>4</v>
      </c>
      <c r="S23" s="3">
        <v>4</v>
      </c>
      <c r="T23" s="3">
        <v>6</v>
      </c>
      <c r="U23" s="3">
        <v>4</v>
      </c>
      <c r="V23" s="3">
        <v>3</v>
      </c>
      <c r="W23" s="3">
        <v>5</v>
      </c>
      <c r="X23" s="3">
        <v>5</v>
      </c>
      <c r="Y23" s="3">
        <v>4</v>
      </c>
      <c r="Z23" s="3">
        <v>3</v>
      </c>
      <c r="AA23" s="3"/>
      <c r="AB23" s="3" t="s">
        <v>618</v>
      </c>
      <c r="AC23" s="3" t="s">
        <v>704</v>
      </c>
      <c r="AD23" s="3" t="s">
        <v>531</v>
      </c>
      <c r="AE23" s="3"/>
      <c r="AF23" s="3"/>
      <c r="AG23" s="3"/>
      <c r="AH23" s="3"/>
      <c r="AI23" s="3"/>
      <c r="AJ23" s="3"/>
      <c r="AK23" s="3"/>
      <c r="AL23" s="3">
        <v>1</v>
      </c>
      <c r="AM23" s="3"/>
      <c r="AN23" s="3">
        <v>5</v>
      </c>
      <c r="AO23" s="3">
        <v>2</v>
      </c>
      <c r="AP23" s="3">
        <v>4</v>
      </c>
      <c r="AQ23" s="3">
        <v>3</v>
      </c>
      <c r="AR23" s="3">
        <v>4</v>
      </c>
      <c r="AS23" s="3">
        <v>4</v>
      </c>
      <c r="AT23" s="3">
        <v>3</v>
      </c>
      <c r="AU23" s="3">
        <v>3</v>
      </c>
      <c r="AV23" s="3">
        <v>2</v>
      </c>
      <c r="AW23" s="3"/>
      <c r="AX23" s="3" t="s">
        <v>705</v>
      </c>
      <c r="AY23" s="3" t="s">
        <v>706</v>
      </c>
      <c r="AZ23" s="3" t="s">
        <v>707</v>
      </c>
      <c r="BA23" s="3" t="s">
        <v>708</v>
      </c>
      <c r="BB23" s="3"/>
      <c r="BC23" s="3"/>
      <c r="BD23" s="3"/>
      <c r="BE23" s="3"/>
      <c r="BF23" s="3"/>
      <c r="BG23" s="3"/>
      <c r="BH23" s="3">
        <v>3</v>
      </c>
      <c r="BI23" s="3" t="s">
        <v>709</v>
      </c>
      <c r="BJ23" s="3">
        <v>6</v>
      </c>
      <c r="BK23" s="3">
        <v>4</v>
      </c>
      <c r="BL23" s="3">
        <v>4</v>
      </c>
      <c r="BM23" s="3">
        <v>3</v>
      </c>
      <c r="BN23" s="3">
        <v>3</v>
      </c>
      <c r="BO23" s="3">
        <v>4</v>
      </c>
      <c r="BP23" s="3">
        <v>4</v>
      </c>
      <c r="BQ23" s="3">
        <v>5</v>
      </c>
      <c r="BR23" s="3">
        <v>5</v>
      </c>
      <c r="BS23" s="3"/>
      <c r="BT23" s="3" t="s">
        <v>638</v>
      </c>
      <c r="BU23" s="3" t="s">
        <v>486</v>
      </c>
      <c r="BV23" s="3" t="s">
        <v>710</v>
      </c>
      <c r="BW23" s="3" t="s">
        <v>711</v>
      </c>
      <c r="BX23" s="3"/>
      <c r="BY23" s="3"/>
      <c r="BZ23" s="3"/>
      <c r="CA23" s="3"/>
      <c r="CB23" s="3"/>
      <c r="CC23" s="3"/>
      <c r="CD23" s="3">
        <v>0</v>
      </c>
      <c r="CE23" s="3"/>
      <c r="CF23" s="3">
        <v>0</v>
      </c>
      <c r="CG23" s="3">
        <v>0</v>
      </c>
      <c r="CH23" s="3">
        <v>0</v>
      </c>
      <c r="CI23" s="3">
        <v>0</v>
      </c>
      <c r="CJ23" s="3">
        <v>0</v>
      </c>
      <c r="CK23" s="3">
        <v>0</v>
      </c>
      <c r="CL23" s="3">
        <v>0</v>
      </c>
      <c r="CM23" s="3">
        <v>0</v>
      </c>
      <c r="CN23" s="3">
        <v>0</v>
      </c>
      <c r="CO23" s="3"/>
      <c r="CP23" s="3" t="s">
        <v>626</v>
      </c>
      <c r="CQ23" s="3" t="s">
        <v>626</v>
      </c>
      <c r="CR23" s="3" t="s">
        <v>626</v>
      </c>
      <c r="CS23" s="3" t="s">
        <v>626</v>
      </c>
      <c r="CT23" s="3">
        <v>3</v>
      </c>
      <c r="CU23" s="11">
        <v>2</v>
      </c>
      <c r="CV23" s="3">
        <v>2</v>
      </c>
      <c r="CW23" s="11">
        <v>2</v>
      </c>
      <c r="CX23" s="3">
        <v>2</v>
      </c>
      <c r="CY23" s="11">
        <v>2</v>
      </c>
      <c r="CZ23" s="3">
        <v>3</v>
      </c>
      <c r="DA23" s="11">
        <v>2</v>
      </c>
      <c r="DB23" s="3">
        <v>2</v>
      </c>
      <c r="DC23" s="11">
        <v>2</v>
      </c>
      <c r="DD23" s="3">
        <v>2</v>
      </c>
      <c r="DE23" s="11">
        <v>2</v>
      </c>
      <c r="DF23" s="3"/>
      <c r="DG23" s="13">
        <f t="shared" si="0"/>
        <v>2.1666666666666665</v>
      </c>
      <c r="DH23" s="13">
        <f t="shared" si="1"/>
        <v>2.1666666666666665</v>
      </c>
      <c r="DI23" s="17">
        <f t="shared" si="2"/>
        <v>2.1666666666666665</v>
      </c>
    </row>
    <row r="24" spans="1:114" s="5" customFormat="1" x14ac:dyDescent="0.3">
      <c r="A24" s="3" t="s">
        <v>224</v>
      </c>
      <c r="B24" s="4" t="s">
        <v>273</v>
      </c>
      <c r="C24" s="3">
        <v>1</v>
      </c>
      <c r="E24" s="5">
        <v>5</v>
      </c>
      <c r="F24" s="3" t="s">
        <v>274</v>
      </c>
      <c r="G24" s="3" t="s">
        <v>275</v>
      </c>
      <c r="H24" s="3" t="s">
        <v>276</v>
      </c>
      <c r="I24" s="3" t="s">
        <v>277</v>
      </c>
      <c r="J24" s="3" t="s">
        <v>278</v>
      </c>
      <c r="K24" s="3" t="s">
        <v>279</v>
      </c>
      <c r="L24" s="3"/>
      <c r="M24" s="3"/>
      <c r="N24" s="3"/>
      <c r="O24" s="3"/>
      <c r="P24" s="3">
        <v>6</v>
      </c>
      <c r="Q24" s="3" t="s">
        <v>280</v>
      </c>
      <c r="R24" s="3">
        <v>5</v>
      </c>
      <c r="S24" s="3">
        <v>3</v>
      </c>
      <c r="T24" s="3">
        <v>6</v>
      </c>
      <c r="U24" s="3">
        <v>6</v>
      </c>
      <c r="V24" s="3">
        <v>3</v>
      </c>
      <c r="W24" s="3">
        <v>6</v>
      </c>
      <c r="X24" s="3">
        <v>5</v>
      </c>
      <c r="Y24" s="3">
        <v>5</v>
      </c>
      <c r="Z24" s="3">
        <v>4</v>
      </c>
      <c r="AB24" s="3" t="s">
        <v>281</v>
      </c>
      <c r="AC24" s="3" t="s">
        <v>282</v>
      </c>
      <c r="AD24" s="3" t="s">
        <v>283</v>
      </c>
      <c r="AE24" s="3"/>
      <c r="AF24" s="3"/>
      <c r="AG24" s="3"/>
      <c r="AH24" s="3"/>
      <c r="AI24" s="3"/>
      <c r="AJ24" s="3"/>
      <c r="AK24" s="3"/>
      <c r="AL24" s="3">
        <v>1</v>
      </c>
      <c r="AM24" s="3"/>
      <c r="AN24" s="3">
        <v>2</v>
      </c>
      <c r="AO24" s="3">
        <v>4</v>
      </c>
      <c r="AP24" s="3">
        <v>2</v>
      </c>
      <c r="AQ24" s="3">
        <v>1</v>
      </c>
      <c r="AR24" s="3">
        <v>6</v>
      </c>
      <c r="AS24" s="3">
        <v>1</v>
      </c>
      <c r="AT24" s="3">
        <v>3</v>
      </c>
      <c r="AU24" s="3">
        <v>2</v>
      </c>
      <c r="AV24" s="3">
        <v>2</v>
      </c>
      <c r="AX24" s="3" t="s">
        <v>284</v>
      </c>
      <c r="AY24" s="3" t="s">
        <v>285</v>
      </c>
      <c r="AZ24" s="3" t="s">
        <v>286</v>
      </c>
      <c r="BA24" s="3"/>
      <c r="BB24" s="3"/>
      <c r="BC24" s="3"/>
      <c r="BD24" s="3"/>
      <c r="BE24" s="3"/>
      <c r="BF24" s="3"/>
      <c r="BG24" s="3"/>
      <c r="BH24" s="3">
        <v>1</v>
      </c>
      <c r="BI24" s="3"/>
      <c r="BJ24" s="3">
        <v>2</v>
      </c>
      <c r="BK24" s="3">
        <v>4</v>
      </c>
      <c r="BL24" s="3">
        <v>2</v>
      </c>
      <c r="BM24" s="3">
        <v>1</v>
      </c>
      <c r="BN24" s="3">
        <v>6</v>
      </c>
      <c r="BO24" s="3">
        <v>1</v>
      </c>
      <c r="BP24" s="3">
        <v>2</v>
      </c>
      <c r="BQ24" s="3">
        <v>1</v>
      </c>
      <c r="BR24" s="3">
        <v>2</v>
      </c>
      <c r="BT24" s="3" t="s">
        <v>287</v>
      </c>
      <c r="BU24" s="3" t="s">
        <v>288</v>
      </c>
      <c r="BV24" s="3" t="s">
        <v>289</v>
      </c>
      <c r="BW24" s="3"/>
      <c r="BX24" s="3"/>
      <c r="BY24" s="3"/>
      <c r="BZ24" s="3"/>
      <c r="CA24" s="3"/>
      <c r="CB24" s="3"/>
      <c r="CC24" s="3"/>
      <c r="CD24" s="3">
        <v>2</v>
      </c>
      <c r="CE24" s="3"/>
      <c r="CF24" s="3">
        <v>3</v>
      </c>
      <c r="CG24" s="3">
        <v>2</v>
      </c>
      <c r="CH24" s="3">
        <v>4</v>
      </c>
      <c r="CI24" s="3">
        <v>3</v>
      </c>
      <c r="CJ24" s="3">
        <v>5</v>
      </c>
      <c r="CK24" s="3">
        <v>4</v>
      </c>
      <c r="CL24" s="3">
        <v>5</v>
      </c>
      <c r="CM24" s="3">
        <v>5</v>
      </c>
      <c r="CN24" s="3">
        <v>3</v>
      </c>
      <c r="CP24" s="5">
        <v>5</v>
      </c>
      <c r="CQ24" s="5">
        <v>2</v>
      </c>
      <c r="CR24" s="5">
        <v>2</v>
      </c>
      <c r="CS24" s="5">
        <v>6</v>
      </c>
      <c r="CT24" s="3">
        <v>3</v>
      </c>
      <c r="CU24" s="11">
        <v>3</v>
      </c>
      <c r="CV24" s="3">
        <v>3</v>
      </c>
      <c r="CW24" s="11">
        <v>4</v>
      </c>
      <c r="CX24" s="3">
        <v>3</v>
      </c>
      <c r="CY24" s="11">
        <v>2</v>
      </c>
      <c r="CZ24" s="3">
        <v>4</v>
      </c>
      <c r="DA24" s="11">
        <v>4</v>
      </c>
      <c r="DB24" s="3">
        <v>2</v>
      </c>
      <c r="DC24" s="11">
        <v>4</v>
      </c>
      <c r="DD24" s="3">
        <v>4</v>
      </c>
      <c r="DE24" s="11">
        <v>4</v>
      </c>
      <c r="DG24" s="13">
        <f t="shared" si="0"/>
        <v>3</v>
      </c>
      <c r="DH24" s="13">
        <f t="shared" si="1"/>
        <v>3.6666666666666665</v>
      </c>
      <c r="DI24" s="17">
        <f t="shared" si="2"/>
        <v>3.333333333333333</v>
      </c>
    </row>
    <row r="25" spans="1:114" s="3" customFormat="1" x14ac:dyDescent="0.3">
      <c r="A25" s="3" t="s">
        <v>390</v>
      </c>
      <c r="B25" s="3" t="s">
        <v>713</v>
      </c>
      <c r="C25" s="3">
        <v>4</v>
      </c>
      <c r="E25" s="3">
        <v>7</v>
      </c>
      <c r="F25" s="3" t="s">
        <v>629</v>
      </c>
      <c r="G25" s="3" t="s">
        <v>673</v>
      </c>
      <c r="H25" s="3" t="s">
        <v>714</v>
      </c>
      <c r="P25" s="3">
        <v>3</v>
      </c>
      <c r="Q25" s="3" t="s">
        <v>631</v>
      </c>
      <c r="R25" s="3">
        <v>4.5</v>
      </c>
      <c r="S25" s="3">
        <v>1.5</v>
      </c>
      <c r="T25" s="3">
        <v>4</v>
      </c>
      <c r="U25" s="3">
        <v>4</v>
      </c>
      <c r="V25" s="3">
        <v>6</v>
      </c>
      <c r="W25" s="3">
        <v>5</v>
      </c>
      <c r="X25" s="3">
        <v>4</v>
      </c>
      <c r="Y25" s="3">
        <v>5</v>
      </c>
      <c r="Z25" s="3">
        <v>4</v>
      </c>
      <c r="AB25" s="3" t="s">
        <v>715</v>
      </c>
      <c r="AC25" s="3" t="s">
        <v>620</v>
      </c>
      <c r="AD25" s="3" t="s">
        <v>716</v>
      </c>
      <c r="AE25" s="3" t="s">
        <v>717</v>
      </c>
      <c r="AF25" s="3" t="s">
        <v>486</v>
      </c>
      <c r="AG25" s="3" t="s">
        <v>236</v>
      </c>
      <c r="AH25" s="3" t="s">
        <v>718</v>
      </c>
      <c r="AI25" s="3" t="s">
        <v>719</v>
      </c>
      <c r="AL25" s="3">
        <v>3</v>
      </c>
      <c r="AM25" s="3" t="s">
        <v>720</v>
      </c>
      <c r="AN25" s="3">
        <v>5.5</v>
      </c>
      <c r="AO25" s="3">
        <v>3</v>
      </c>
      <c r="AP25" s="3">
        <v>4</v>
      </c>
      <c r="AQ25" s="3">
        <v>4</v>
      </c>
      <c r="AR25" s="3">
        <v>4</v>
      </c>
      <c r="AS25" s="3">
        <v>4</v>
      </c>
      <c r="AT25" s="3">
        <v>4</v>
      </c>
      <c r="AU25" s="3">
        <v>4</v>
      </c>
      <c r="AV25" s="3">
        <v>4</v>
      </c>
      <c r="AX25" s="3" t="s">
        <v>655</v>
      </c>
      <c r="AY25" s="3" t="s">
        <v>618</v>
      </c>
      <c r="AZ25" s="3" t="s">
        <v>721</v>
      </c>
      <c r="BA25" s="3" t="s">
        <v>722</v>
      </c>
      <c r="BH25" s="3">
        <v>6</v>
      </c>
      <c r="BI25" s="3" t="s">
        <v>723</v>
      </c>
      <c r="BJ25" s="3">
        <v>3.5</v>
      </c>
      <c r="BK25" s="3">
        <v>4.5</v>
      </c>
      <c r="BL25" s="3">
        <v>3.5</v>
      </c>
      <c r="BM25" s="3">
        <v>3.5</v>
      </c>
      <c r="BN25" s="3">
        <v>4.5</v>
      </c>
      <c r="BO25" s="3">
        <v>3.5</v>
      </c>
      <c r="BP25" s="3">
        <v>3.5</v>
      </c>
      <c r="BQ25" s="3">
        <v>3.5</v>
      </c>
      <c r="BR25" s="3">
        <v>3.5</v>
      </c>
      <c r="BT25" s="3" t="s">
        <v>724</v>
      </c>
      <c r="BU25" s="3" t="s">
        <v>725</v>
      </c>
      <c r="BV25" s="3" t="s">
        <v>726</v>
      </c>
      <c r="BW25" s="3" t="s">
        <v>727</v>
      </c>
      <c r="BX25" s="3" t="s">
        <v>728</v>
      </c>
      <c r="BY25" s="3" t="s">
        <v>729</v>
      </c>
      <c r="BZ25" s="3" t="s">
        <v>730</v>
      </c>
      <c r="CA25" s="3" t="s">
        <v>731</v>
      </c>
      <c r="CD25" s="3">
        <v>3</v>
      </c>
      <c r="CE25" s="3" t="s">
        <v>631</v>
      </c>
      <c r="CF25" s="3">
        <v>5.5</v>
      </c>
      <c r="CG25" s="3">
        <v>2.5</v>
      </c>
      <c r="CH25" s="3">
        <v>5.5</v>
      </c>
      <c r="CI25" s="3">
        <v>5.5</v>
      </c>
      <c r="CJ25" s="3">
        <v>2.5</v>
      </c>
      <c r="CK25" s="3">
        <v>5.5</v>
      </c>
      <c r="CL25" s="3">
        <v>5.5</v>
      </c>
      <c r="CM25" s="3">
        <v>5.5</v>
      </c>
      <c r="CN25" s="3">
        <v>5.5</v>
      </c>
      <c r="CP25" s="3" t="s">
        <v>626</v>
      </c>
      <c r="CQ25" s="3" t="s">
        <v>626</v>
      </c>
      <c r="CR25" s="3" t="s">
        <v>626</v>
      </c>
      <c r="CS25" s="3" t="s">
        <v>626</v>
      </c>
      <c r="CT25" s="3">
        <v>2</v>
      </c>
      <c r="CU25" s="11">
        <v>4</v>
      </c>
      <c r="CV25" s="3">
        <v>2</v>
      </c>
      <c r="CW25" s="11">
        <v>3</v>
      </c>
      <c r="CX25" s="3">
        <v>3</v>
      </c>
      <c r="CY25" s="11">
        <v>2</v>
      </c>
      <c r="CZ25" s="3" t="s">
        <v>640</v>
      </c>
      <c r="DA25" s="11" t="s">
        <v>640</v>
      </c>
      <c r="DB25" s="3" t="s">
        <v>640</v>
      </c>
      <c r="DC25" s="11" t="s">
        <v>640</v>
      </c>
      <c r="DD25" s="3" t="s">
        <v>640</v>
      </c>
      <c r="DE25" s="11" t="s">
        <v>640</v>
      </c>
      <c r="DG25" s="13">
        <f t="shared" si="0"/>
        <v>2.6666666666666665</v>
      </c>
      <c r="DH25" s="14">
        <v>3.5</v>
      </c>
      <c r="DI25" s="17">
        <f t="shared" si="2"/>
        <v>3.083333333333333</v>
      </c>
    </row>
    <row r="26" spans="1:114" s="3" customFormat="1" x14ac:dyDescent="0.3">
      <c r="A26" s="3" t="s">
        <v>614</v>
      </c>
      <c r="B26" s="3" t="s">
        <v>732</v>
      </c>
      <c r="C26" s="3">
        <v>1</v>
      </c>
      <c r="E26" s="3">
        <v>5</v>
      </c>
      <c r="F26" s="3" t="s">
        <v>629</v>
      </c>
      <c r="G26" s="3" t="s">
        <v>733</v>
      </c>
      <c r="H26" s="3" t="s">
        <v>315</v>
      </c>
      <c r="P26" s="3">
        <v>3</v>
      </c>
      <c r="Q26" s="3" t="s">
        <v>631</v>
      </c>
      <c r="R26" s="3">
        <v>5</v>
      </c>
      <c r="S26" s="3">
        <v>2</v>
      </c>
      <c r="T26" s="3">
        <v>5</v>
      </c>
      <c r="U26" s="3">
        <v>2</v>
      </c>
      <c r="V26" s="3">
        <v>3</v>
      </c>
      <c r="W26" s="3">
        <v>5</v>
      </c>
      <c r="X26" s="3">
        <v>4</v>
      </c>
      <c r="Y26" s="3">
        <v>4</v>
      </c>
      <c r="Z26" s="3">
        <v>3</v>
      </c>
      <c r="AB26" s="3" t="s">
        <v>734</v>
      </c>
      <c r="AC26" s="3" t="s">
        <v>735</v>
      </c>
      <c r="AD26" s="3" t="s">
        <v>236</v>
      </c>
      <c r="AL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X26" s="3" t="s">
        <v>736</v>
      </c>
      <c r="AY26" s="3" t="s">
        <v>737</v>
      </c>
      <c r="AZ26" s="3" t="s">
        <v>738</v>
      </c>
      <c r="BH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T26" s="3" t="s">
        <v>668</v>
      </c>
      <c r="BU26" s="3" t="s">
        <v>739</v>
      </c>
      <c r="BV26" s="3" t="s">
        <v>740</v>
      </c>
      <c r="BW26" s="3" t="s">
        <v>741</v>
      </c>
      <c r="CD26" s="3">
        <v>3</v>
      </c>
      <c r="CE26" s="3" t="s">
        <v>631</v>
      </c>
      <c r="CF26" s="3">
        <v>5</v>
      </c>
      <c r="CG26" s="3">
        <v>2</v>
      </c>
      <c r="CH26" s="3">
        <v>4</v>
      </c>
      <c r="CI26" s="3">
        <v>1</v>
      </c>
      <c r="CJ26" s="3">
        <v>4</v>
      </c>
      <c r="CK26" s="3">
        <v>4</v>
      </c>
      <c r="CL26" s="3">
        <v>4</v>
      </c>
      <c r="CM26" s="3">
        <v>4</v>
      </c>
      <c r="CN26" s="3">
        <v>1</v>
      </c>
      <c r="CP26" s="3" t="s">
        <v>626</v>
      </c>
      <c r="CQ26" s="3" t="s">
        <v>626</v>
      </c>
      <c r="CR26" s="3" t="s">
        <v>626</v>
      </c>
      <c r="CS26" s="3" t="s">
        <v>626</v>
      </c>
      <c r="CT26" s="3">
        <v>4</v>
      </c>
      <c r="CU26" s="11">
        <v>4</v>
      </c>
      <c r="CV26" s="3">
        <v>4</v>
      </c>
      <c r="CW26" s="11">
        <v>4</v>
      </c>
      <c r="CX26" s="3">
        <v>4</v>
      </c>
      <c r="CY26" s="11">
        <v>4</v>
      </c>
      <c r="CZ26" s="3">
        <v>4</v>
      </c>
      <c r="DA26" s="11">
        <v>4</v>
      </c>
      <c r="DB26" s="3">
        <v>4</v>
      </c>
      <c r="DC26" s="11">
        <v>4</v>
      </c>
      <c r="DD26" s="3">
        <v>4</v>
      </c>
      <c r="DE26" s="11">
        <v>4</v>
      </c>
      <c r="DG26" s="13">
        <f t="shared" si="0"/>
        <v>4</v>
      </c>
      <c r="DH26" s="13">
        <f t="shared" si="1"/>
        <v>4</v>
      </c>
      <c r="DI26" s="17">
        <f t="shared" si="2"/>
        <v>4</v>
      </c>
    </row>
    <row r="27" spans="1:114" s="3" customFormat="1" x14ac:dyDescent="0.3">
      <c r="A27" s="3" t="s">
        <v>390</v>
      </c>
      <c r="B27" s="3" t="s">
        <v>743</v>
      </c>
      <c r="C27" s="3">
        <v>4</v>
      </c>
      <c r="E27" s="3">
        <v>7</v>
      </c>
      <c r="F27" s="3" t="s">
        <v>629</v>
      </c>
      <c r="G27" s="3" t="s">
        <v>744</v>
      </c>
      <c r="H27" s="3" t="s">
        <v>617</v>
      </c>
      <c r="I27" s="3" t="s">
        <v>674</v>
      </c>
      <c r="P27" s="3">
        <v>4</v>
      </c>
      <c r="R27" s="3">
        <v>6</v>
      </c>
      <c r="S27" s="3">
        <v>1</v>
      </c>
      <c r="T27" s="3">
        <v>4</v>
      </c>
      <c r="U27" s="3">
        <v>4</v>
      </c>
      <c r="V27" s="3">
        <v>4</v>
      </c>
      <c r="W27" s="3">
        <v>4</v>
      </c>
      <c r="X27" s="3">
        <v>5</v>
      </c>
      <c r="Y27" s="3">
        <v>3</v>
      </c>
      <c r="Z27" s="3">
        <v>1</v>
      </c>
      <c r="AB27" s="3" t="s">
        <v>664</v>
      </c>
      <c r="AC27" s="3" t="s">
        <v>620</v>
      </c>
      <c r="AD27" s="3" t="s">
        <v>745</v>
      </c>
      <c r="AE27" s="3" t="s">
        <v>719</v>
      </c>
      <c r="AL27" s="3">
        <v>1</v>
      </c>
      <c r="AN27" s="3">
        <v>4</v>
      </c>
      <c r="AO27" s="3">
        <v>1</v>
      </c>
      <c r="AP27" s="3">
        <v>4</v>
      </c>
      <c r="AQ27" s="3">
        <v>4</v>
      </c>
      <c r="AR27" s="3">
        <v>4</v>
      </c>
      <c r="AS27" s="3">
        <v>4</v>
      </c>
      <c r="AT27" s="3">
        <v>4</v>
      </c>
      <c r="AU27" s="3">
        <v>4</v>
      </c>
      <c r="AV27" s="3">
        <v>1</v>
      </c>
      <c r="AX27" s="3" t="s">
        <v>618</v>
      </c>
      <c r="AY27" s="3" t="s">
        <v>655</v>
      </c>
      <c r="BH27" s="3">
        <v>0</v>
      </c>
      <c r="BJ27" s="3">
        <v>0</v>
      </c>
      <c r="BK27" s="3">
        <v>0</v>
      </c>
      <c r="BL27" s="3">
        <v>0</v>
      </c>
      <c r="BM27" s="3">
        <v>0</v>
      </c>
      <c r="BN27" s="3">
        <v>0</v>
      </c>
      <c r="BO27" s="3">
        <v>0</v>
      </c>
      <c r="BP27" s="3">
        <v>0</v>
      </c>
      <c r="BQ27" s="3">
        <v>0</v>
      </c>
      <c r="BR27" s="3">
        <v>0</v>
      </c>
      <c r="BT27" s="3" t="s">
        <v>289</v>
      </c>
      <c r="BU27" s="3" t="s">
        <v>746</v>
      </c>
      <c r="BV27" s="3" t="s">
        <v>747</v>
      </c>
      <c r="BW27" s="3" t="s">
        <v>718</v>
      </c>
      <c r="CD27" s="3">
        <v>3</v>
      </c>
      <c r="CE27" s="3" t="s">
        <v>631</v>
      </c>
      <c r="CF27" s="3">
        <v>4</v>
      </c>
      <c r="CG27" s="3">
        <v>4</v>
      </c>
      <c r="CH27" s="3">
        <v>5</v>
      </c>
      <c r="CI27" s="3">
        <v>4</v>
      </c>
      <c r="CJ27" s="3">
        <v>4</v>
      </c>
      <c r="CK27" s="3">
        <v>5</v>
      </c>
      <c r="CL27" s="3">
        <v>4</v>
      </c>
      <c r="CM27" s="3">
        <v>1</v>
      </c>
      <c r="CN27" s="3">
        <v>1</v>
      </c>
      <c r="CP27" s="3" t="s">
        <v>626</v>
      </c>
      <c r="CQ27" s="3" t="s">
        <v>626</v>
      </c>
      <c r="CR27" s="3" t="s">
        <v>626</v>
      </c>
      <c r="CS27" s="3" t="s">
        <v>626</v>
      </c>
      <c r="CT27" s="3">
        <v>4</v>
      </c>
      <c r="CU27" s="11">
        <v>4</v>
      </c>
      <c r="CV27" s="3">
        <v>3</v>
      </c>
      <c r="CW27" s="11">
        <v>4</v>
      </c>
      <c r="CX27" s="3">
        <v>3</v>
      </c>
      <c r="CY27" s="11">
        <v>4</v>
      </c>
      <c r="CZ27" s="3">
        <v>4</v>
      </c>
      <c r="DA27" s="11">
        <v>4</v>
      </c>
      <c r="DB27" s="3">
        <v>3</v>
      </c>
      <c r="DC27" s="11">
        <v>4</v>
      </c>
      <c r="DD27" s="3">
        <v>3</v>
      </c>
      <c r="DE27" s="11">
        <v>4</v>
      </c>
      <c r="DF27" s="4"/>
      <c r="DG27" s="13">
        <f t="shared" si="0"/>
        <v>3.6666666666666665</v>
      </c>
      <c r="DH27" s="13">
        <f t="shared" si="1"/>
        <v>3.6666666666666665</v>
      </c>
      <c r="DI27" s="17">
        <f t="shared" si="2"/>
        <v>3.6666666666666665</v>
      </c>
    </row>
    <row r="28" spans="1:114" s="3" customFormat="1" x14ac:dyDescent="0.3">
      <c r="A28" s="3" t="s">
        <v>642</v>
      </c>
      <c r="B28" s="3" t="s">
        <v>750</v>
      </c>
      <c r="C28" s="3">
        <v>2</v>
      </c>
      <c r="E28" s="3">
        <v>7</v>
      </c>
      <c r="F28" s="3" t="s">
        <v>629</v>
      </c>
      <c r="G28" s="3" t="s">
        <v>673</v>
      </c>
      <c r="H28" s="3" t="s">
        <v>751</v>
      </c>
      <c r="P28" s="3">
        <v>3</v>
      </c>
      <c r="Q28" s="3" t="s">
        <v>631</v>
      </c>
      <c r="R28" s="3">
        <v>7</v>
      </c>
      <c r="S28" s="3">
        <v>1</v>
      </c>
      <c r="T28" s="3">
        <v>5</v>
      </c>
      <c r="U28" s="3">
        <v>1</v>
      </c>
      <c r="V28" s="3">
        <v>2</v>
      </c>
      <c r="W28" s="3">
        <v>5</v>
      </c>
      <c r="X28" s="3">
        <v>4</v>
      </c>
      <c r="Y28" s="3">
        <v>6</v>
      </c>
      <c r="Z28" s="3">
        <v>4</v>
      </c>
      <c r="AB28" s="3" t="s">
        <v>752</v>
      </c>
      <c r="AC28" s="3" t="s">
        <v>753</v>
      </c>
      <c r="AD28" s="3" t="s">
        <v>754</v>
      </c>
      <c r="AL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X28" s="3" t="s">
        <v>755</v>
      </c>
      <c r="AY28" s="3" t="s">
        <v>756</v>
      </c>
      <c r="AZ28" s="3" t="s">
        <v>471</v>
      </c>
      <c r="BA28" s="3" t="s">
        <v>757</v>
      </c>
      <c r="BB28" s="3" t="s">
        <v>758</v>
      </c>
      <c r="BC28" s="3" t="s">
        <v>236</v>
      </c>
      <c r="BH28" s="3">
        <v>0</v>
      </c>
      <c r="BJ28" s="3">
        <v>0</v>
      </c>
      <c r="BK28" s="3">
        <v>0</v>
      </c>
      <c r="BL28" s="3">
        <v>0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T28" s="3" t="s">
        <v>759</v>
      </c>
      <c r="BU28" s="3" t="s">
        <v>760</v>
      </c>
      <c r="BV28" s="3" t="s">
        <v>711</v>
      </c>
      <c r="BW28" s="3" t="s">
        <v>761</v>
      </c>
      <c r="BX28" s="3" t="s">
        <v>762</v>
      </c>
      <c r="BY28" s="3" t="s">
        <v>763</v>
      </c>
      <c r="BZ28" s="3" t="s">
        <v>764</v>
      </c>
      <c r="CD28" s="3">
        <v>3</v>
      </c>
      <c r="CE28" s="3" t="s">
        <v>631</v>
      </c>
      <c r="CF28" s="3">
        <v>5</v>
      </c>
      <c r="CG28" s="3">
        <v>4</v>
      </c>
      <c r="CH28" s="3">
        <v>5</v>
      </c>
      <c r="CI28" s="3">
        <v>5</v>
      </c>
      <c r="CJ28" s="3">
        <v>3</v>
      </c>
      <c r="CK28" s="3">
        <v>6</v>
      </c>
      <c r="CL28" s="3">
        <v>4</v>
      </c>
      <c r="CM28" s="3">
        <v>6</v>
      </c>
      <c r="CN28" s="3">
        <v>5</v>
      </c>
      <c r="CP28" s="3" t="s">
        <v>626</v>
      </c>
      <c r="CQ28" s="3" t="s">
        <v>626</v>
      </c>
      <c r="CR28" s="3" t="s">
        <v>626</v>
      </c>
      <c r="CS28" s="3" t="s">
        <v>626</v>
      </c>
      <c r="CT28" s="3" t="s">
        <v>640</v>
      </c>
      <c r="CU28" s="11" t="s">
        <v>640</v>
      </c>
      <c r="CV28" s="3" t="s">
        <v>640</v>
      </c>
      <c r="CW28" s="11" t="s">
        <v>640</v>
      </c>
      <c r="CX28" s="3" t="s">
        <v>640</v>
      </c>
      <c r="CY28" s="11" t="s">
        <v>640</v>
      </c>
      <c r="CZ28" s="3">
        <v>4</v>
      </c>
      <c r="DA28" s="11">
        <v>4</v>
      </c>
      <c r="DB28" s="3">
        <v>4</v>
      </c>
      <c r="DC28" s="11">
        <v>4</v>
      </c>
      <c r="DD28" s="3">
        <v>3</v>
      </c>
      <c r="DE28" s="11">
        <v>4</v>
      </c>
      <c r="DG28" s="14">
        <v>3</v>
      </c>
      <c r="DH28" s="13">
        <f t="shared" si="1"/>
        <v>3.8333333333333335</v>
      </c>
      <c r="DI28" s="17">
        <f t="shared" si="2"/>
        <v>3.416666666666667</v>
      </c>
    </row>
    <row r="29" spans="1:114" s="3" customFormat="1" x14ac:dyDescent="0.3">
      <c r="A29" s="3" t="s">
        <v>767</v>
      </c>
      <c r="B29" s="3" t="s">
        <v>768</v>
      </c>
      <c r="C29" s="3">
        <v>4</v>
      </c>
      <c r="E29" s="3">
        <v>6</v>
      </c>
      <c r="F29" s="3" t="s">
        <v>255</v>
      </c>
      <c r="G29" s="3" t="s">
        <v>673</v>
      </c>
      <c r="H29" s="3" t="s">
        <v>674</v>
      </c>
      <c r="P29" s="3">
        <v>1</v>
      </c>
      <c r="R29" s="3">
        <v>3</v>
      </c>
      <c r="S29" s="3">
        <v>3</v>
      </c>
      <c r="T29" s="3">
        <v>3</v>
      </c>
      <c r="U29" s="3">
        <v>2</v>
      </c>
      <c r="V29" s="3">
        <v>6</v>
      </c>
      <c r="W29" s="3">
        <v>4</v>
      </c>
      <c r="X29" s="3">
        <v>5</v>
      </c>
      <c r="Y29" s="3">
        <v>2</v>
      </c>
      <c r="Z29" s="3">
        <v>1</v>
      </c>
      <c r="AB29" s="3" t="s">
        <v>620</v>
      </c>
      <c r="AC29" s="3" t="s">
        <v>769</v>
      </c>
      <c r="AD29" s="3" t="s">
        <v>770</v>
      </c>
      <c r="AE29" s="3" t="s">
        <v>771</v>
      </c>
      <c r="AF29" s="3" t="s">
        <v>772</v>
      </c>
      <c r="AG29" s="3" t="s">
        <v>773</v>
      </c>
      <c r="AH29" s="3" t="s">
        <v>717</v>
      </c>
      <c r="AI29" s="3" t="s">
        <v>774</v>
      </c>
      <c r="AL29" s="3">
        <v>3</v>
      </c>
      <c r="AM29" s="3" t="s">
        <v>775</v>
      </c>
      <c r="AN29" s="3">
        <v>7</v>
      </c>
      <c r="AO29" s="3">
        <v>3</v>
      </c>
      <c r="AP29" s="3">
        <v>6</v>
      </c>
      <c r="AQ29" s="3">
        <v>6</v>
      </c>
      <c r="AR29" s="3">
        <v>2</v>
      </c>
      <c r="AS29" s="3">
        <v>7</v>
      </c>
      <c r="AT29" s="3">
        <v>4</v>
      </c>
      <c r="AU29" s="3">
        <v>5</v>
      </c>
      <c r="AV29" s="3">
        <v>4</v>
      </c>
      <c r="AX29" s="3" t="s">
        <v>557</v>
      </c>
      <c r="AY29" s="3" t="s">
        <v>776</v>
      </c>
      <c r="BH29" s="3">
        <v>1</v>
      </c>
      <c r="BJ29" s="3">
        <v>6</v>
      </c>
      <c r="BK29" s="3">
        <v>2</v>
      </c>
      <c r="BL29" s="3">
        <v>4</v>
      </c>
      <c r="BM29" s="3">
        <v>2</v>
      </c>
      <c r="BN29" s="3">
        <v>5</v>
      </c>
      <c r="BO29" s="3">
        <v>5</v>
      </c>
      <c r="BP29" s="3">
        <v>2</v>
      </c>
      <c r="BQ29" s="3">
        <v>1</v>
      </c>
      <c r="BR29" s="3">
        <v>1</v>
      </c>
      <c r="BT29" s="3" t="s">
        <v>289</v>
      </c>
      <c r="BU29" s="3" t="s">
        <v>777</v>
      </c>
      <c r="BV29" s="3" t="s">
        <v>778</v>
      </c>
      <c r="CD29" s="3">
        <v>4</v>
      </c>
      <c r="CF29" s="3">
        <v>4</v>
      </c>
      <c r="CG29" s="3">
        <v>1</v>
      </c>
      <c r="CH29" s="3">
        <v>2</v>
      </c>
      <c r="CI29" s="3">
        <v>1</v>
      </c>
      <c r="CJ29" s="3">
        <v>6</v>
      </c>
      <c r="CK29" s="3">
        <v>4</v>
      </c>
      <c r="CL29" s="3">
        <v>2</v>
      </c>
      <c r="CM29" s="3">
        <v>1</v>
      </c>
      <c r="CN29" s="3">
        <v>1</v>
      </c>
      <c r="CP29" s="3" t="s">
        <v>626</v>
      </c>
      <c r="CQ29" s="3" t="s">
        <v>626</v>
      </c>
      <c r="CR29" s="3" t="s">
        <v>626</v>
      </c>
      <c r="CS29" s="3" t="s">
        <v>626</v>
      </c>
      <c r="CT29" s="3" t="s">
        <v>640</v>
      </c>
      <c r="CU29" s="11" t="s">
        <v>640</v>
      </c>
      <c r="CV29" s="3" t="s">
        <v>640</v>
      </c>
      <c r="CW29" s="11" t="s">
        <v>640</v>
      </c>
      <c r="CX29" s="3" t="s">
        <v>640</v>
      </c>
      <c r="CY29" s="11" t="s">
        <v>640</v>
      </c>
      <c r="CZ29" s="3">
        <v>4</v>
      </c>
      <c r="DA29" s="11">
        <v>4</v>
      </c>
      <c r="DB29" s="3">
        <v>4</v>
      </c>
      <c r="DC29" s="11">
        <v>4</v>
      </c>
      <c r="DD29" s="3">
        <v>3</v>
      </c>
      <c r="DE29" s="11">
        <v>4</v>
      </c>
      <c r="DG29" s="14">
        <v>3.5</v>
      </c>
      <c r="DH29" s="13">
        <f t="shared" si="1"/>
        <v>3.8333333333333335</v>
      </c>
      <c r="DI29" s="17">
        <f t="shared" si="2"/>
        <v>3.666666666666667</v>
      </c>
    </row>
    <row r="30" spans="1:114" s="5" customFormat="1" x14ac:dyDescent="0.3">
      <c r="A30" s="3" t="s">
        <v>642</v>
      </c>
      <c r="B30" s="3" t="s">
        <v>780</v>
      </c>
      <c r="C30" s="3">
        <v>2</v>
      </c>
      <c r="D30" s="9"/>
      <c r="E30" s="3">
        <v>7</v>
      </c>
      <c r="F30" s="3" t="s">
        <v>629</v>
      </c>
      <c r="G30" s="3" t="s">
        <v>616</v>
      </c>
      <c r="H30" s="3" t="s">
        <v>630</v>
      </c>
      <c r="I30" s="3" t="s">
        <v>620</v>
      </c>
      <c r="J30" s="3"/>
      <c r="K30" s="3"/>
      <c r="L30" s="3"/>
      <c r="M30" s="3"/>
      <c r="N30" s="3"/>
      <c r="O30" s="3"/>
      <c r="P30" s="3">
        <v>3</v>
      </c>
      <c r="Q30" s="3" t="s">
        <v>631</v>
      </c>
      <c r="R30" s="3">
        <v>4</v>
      </c>
      <c r="S30" s="3">
        <v>4</v>
      </c>
      <c r="T30" s="3">
        <v>6</v>
      </c>
      <c r="U30" s="3">
        <v>2</v>
      </c>
      <c r="V30" s="3">
        <v>4</v>
      </c>
      <c r="W30" s="3">
        <v>4</v>
      </c>
      <c r="X30" s="3">
        <v>4</v>
      </c>
      <c r="Y30" s="3">
        <v>4</v>
      </c>
      <c r="Z30" s="3">
        <v>6</v>
      </c>
      <c r="AA30" s="9"/>
      <c r="AB30" s="3" t="s">
        <v>781</v>
      </c>
      <c r="AC30" s="3"/>
      <c r="AD30" s="3"/>
      <c r="AE30" s="3"/>
      <c r="AF30" s="3"/>
      <c r="AG30" s="3"/>
      <c r="AH30" s="3"/>
      <c r="AI30" s="3"/>
      <c r="AJ30" s="3"/>
      <c r="AK30" s="3"/>
      <c r="AL30" s="3">
        <v>2</v>
      </c>
      <c r="AM30" s="3"/>
      <c r="AN30" s="3">
        <v>5</v>
      </c>
      <c r="AO30" s="3">
        <v>3</v>
      </c>
      <c r="AP30" s="3">
        <v>4</v>
      </c>
      <c r="AQ30" s="3">
        <v>1</v>
      </c>
      <c r="AR30" s="3">
        <v>4</v>
      </c>
      <c r="AS30" s="3">
        <v>4</v>
      </c>
      <c r="AT30" s="3">
        <v>4</v>
      </c>
      <c r="AU30" s="3">
        <v>4</v>
      </c>
      <c r="AV30" s="3">
        <v>4</v>
      </c>
      <c r="AW30" s="9"/>
      <c r="AX30" s="3" t="s">
        <v>655</v>
      </c>
      <c r="AY30" s="3" t="s">
        <v>618</v>
      </c>
      <c r="AZ30" s="3" t="s">
        <v>782</v>
      </c>
      <c r="BA30" s="3" t="s">
        <v>783</v>
      </c>
      <c r="BB30" s="3"/>
      <c r="BC30" s="3"/>
      <c r="BD30" s="3"/>
      <c r="BE30" s="3"/>
      <c r="BF30" s="3"/>
      <c r="BG30" s="3"/>
      <c r="BH30" s="3">
        <v>3</v>
      </c>
      <c r="BI30" s="3" t="s">
        <v>709</v>
      </c>
      <c r="BJ30" s="3">
        <v>6</v>
      </c>
      <c r="BK30" s="3">
        <v>2</v>
      </c>
      <c r="BL30" s="3">
        <v>4</v>
      </c>
      <c r="BM30" s="3">
        <v>2.5</v>
      </c>
      <c r="BN30" s="3">
        <v>4</v>
      </c>
      <c r="BO30" s="3">
        <v>4</v>
      </c>
      <c r="BP30" s="3">
        <v>4</v>
      </c>
      <c r="BQ30" s="3">
        <v>4</v>
      </c>
      <c r="BR30" s="3">
        <v>3</v>
      </c>
      <c r="BS30" s="9"/>
      <c r="BT30" s="3" t="s">
        <v>784</v>
      </c>
      <c r="BU30" s="3"/>
      <c r="BV30" s="3"/>
      <c r="BW30" s="3"/>
      <c r="BX30" s="3"/>
      <c r="BY30" s="3"/>
      <c r="BZ30" s="3"/>
      <c r="CA30" s="3"/>
      <c r="CB30" s="3"/>
      <c r="CC30" s="3"/>
      <c r="CD30" s="3">
        <v>0</v>
      </c>
      <c r="CE30" s="3"/>
      <c r="CF30" s="3">
        <v>0</v>
      </c>
      <c r="CG30" s="3">
        <v>0</v>
      </c>
      <c r="CH30" s="3">
        <v>0</v>
      </c>
      <c r="CI30" s="3">
        <v>0</v>
      </c>
      <c r="CJ30" s="3">
        <v>0</v>
      </c>
      <c r="CK30" s="3">
        <v>0</v>
      </c>
      <c r="CL30" s="3">
        <v>0</v>
      </c>
      <c r="CM30" s="3">
        <v>0</v>
      </c>
      <c r="CN30" s="3">
        <v>0</v>
      </c>
      <c r="CO30" s="9"/>
      <c r="CP30" s="3" t="s">
        <v>626</v>
      </c>
      <c r="CQ30" s="3" t="s">
        <v>626</v>
      </c>
      <c r="CR30" s="3" t="s">
        <v>626</v>
      </c>
      <c r="CS30" s="3" t="s">
        <v>626</v>
      </c>
      <c r="CT30" s="3">
        <v>4</v>
      </c>
      <c r="CU30" s="11">
        <v>4</v>
      </c>
      <c r="CV30" s="3">
        <v>2</v>
      </c>
      <c r="CW30" s="11">
        <v>4</v>
      </c>
      <c r="CX30" s="3">
        <v>4</v>
      </c>
      <c r="CY30" s="11">
        <v>2</v>
      </c>
      <c r="CZ30" s="3">
        <v>4</v>
      </c>
      <c r="DA30" s="11">
        <v>4</v>
      </c>
      <c r="DB30" s="3">
        <v>2</v>
      </c>
      <c r="DC30" s="11">
        <v>4</v>
      </c>
      <c r="DD30" s="3">
        <v>4</v>
      </c>
      <c r="DE30" s="11">
        <v>2</v>
      </c>
      <c r="DF30" s="3"/>
      <c r="DG30" s="13">
        <f t="shared" si="0"/>
        <v>3.3333333333333335</v>
      </c>
      <c r="DH30" s="13">
        <f t="shared" si="1"/>
        <v>3.3333333333333335</v>
      </c>
      <c r="DI30" s="17">
        <f t="shared" si="2"/>
        <v>3.3333333333333335</v>
      </c>
      <c r="DJ30" s="8"/>
    </row>
    <row r="31" spans="1:114" s="3" customFormat="1" x14ac:dyDescent="0.3">
      <c r="A31" s="3" t="s">
        <v>767</v>
      </c>
      <c r="B31" s="3" t="s">
        <v>786</v>
      </c>
      <c r="C31" s="3">
        <v>4</v>
      </c>
      <c r="D31" s="9"/>
      <c r="E31" s="3" t="s">
        <v>626</v>
      </c>
      <c r="F31" s="3" t="s">
        <v>616</v>
      </c>
      <c r="G31" s="3" t="s">
        <v>629</v>
      </c>
      <c r="H31" s="3" t="s">
        <v>744</v>
      </c>
      <c r="P31" s="3">
        <v>3</v>
      </c>
      <c r="Q31" s="3" t="s">
        <v>631</v>
      </c>
      <c r="R31" s="3">
        <v>6</v>
      </c>
      <c r="S31" s="3">
        <v>3.5</v>
      </c>
      <c r="T31" s="3">
        <v>4</v>
      </c>
      <c r="U31" s="3">
        <v>1</v>
      </c>
      <c r="V31" s="3">
        <v>3</v>
      </c>
      <c r="W31" s="3">
        <v>5</v>
      </c>
      <c r="X31" s="3">
        <v>4</v>
      </c>
      <c r="Y31" s="3">
        <v>4</v>
      </c>
      <c r="Z31" s="3">
        <v>1</v>
      </c>
      <c r="AA31" s="9"/>
      <c r="AB31" s="3" t="s">
        <v>618</v>
      </c>
      <c r="AC31" s="3" t="s">
        <v>787</v>
      </c>
      <c r="AD31" s="3" t="s">
        <v>704</v>
      </c>
      <c r="AE31" s="3" t="s">
        <v>691</v>
      </c>
      <c r="AF31" s="3" t="s">
        <v>620</v>
      </c>
      <c r="AL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9"/>
      <c r="AX31" s="3" t="s">
        <v>788</v>
      </c>
      <c r="AY31" s="3" t="s">
        <v>789</v>
      </c>
      <c r="AZ31" s="3" t="s">
        <v>790</v>
      </c>
      <c r="BH31" s="3">
        <v>0</v>
      </c>
      <c r="BI31" s="3" t="s">
        <v>791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9"/>
      <c r="BT31" s="3" t="s">
        <v>236</v>
      </c>
      <c r="BU31" s="3" t="s">
        <v>792</v>
      </c>
      <c r="BV31" s="3" t="s">
        <v>711</v>
      </c>
      <c r="BW31" s="3" t="s">
        <v>793</v>
      </c>
      <c r="BX31" s="3" t="s">
        <v>794</v>
      </c>
      <c r="BY31" s="3" t="s">
        <v>795</v>
      </c>
      <c r="BZ31" s="3" t="s">
        <v>796</v>
      </c>
      <c r="CD31" s="3">
        <v>3</v>
      </c>
      <c r="CE31" s="3" t="s">
        <v>631</v>
      </c>
      <c r="CF31" s="3">
        <v>5</v>
      </c>
      <c r="CG31" s="3">
        <v>2</v>
      </c>
      <c r="CH31" s="3">
        <v>4</v>
      </c>
      <c r="CI31" s="3">
        <v>1</v>
      </c>
      <c r="CJ31" s="3">
        <v>4</v>
      </c>
      <c r="CK31" s="3">
        <v>4</v>
      </c>
      <c r="CL31" s="3">
        <v>2</v>
      </c>
      <c r="CM31" s="3">
        <v>4</v>
      </c>
      <c r="CN31" s="3">
        <v>4</v>
      </c>
      <c r="CO31" s="9"/>
      <c r="CP31" s="3" t="s">
        <v>626</v>
      </c>
      <c r="CQ31" s="3" t="s">
        <v>626</v>
      </c>
      <c r="CR31" s="3" t="s">
        <v>626</v>
      </c>
      <c r="CS31" s="3" t="s">
        <v>626</v>
      </c>
      <c r="CT31" s="3" t="s">
        <v>640</v>
      </c>
      <c r="CU31" s="11" t="s">
        <v>640</v>
      </c>
      <c r="CV31" s="3" t="s">
        <v>640</v>
      </c>
      <c r="CW31" s="11" t="s">
        <v>640</v>
      </c>
      <c r="CX31" s="3" t="s">
        <v>640</v>
      </c>
      <c r="CY31" s="11" t="s">
        <v>640</v>
      </c>
      <c r="CZ31" s="3">
        <v>3</v>
      </c>
      <c r="DA31" s="11">
        <v>2</v>
      </c>
      <c r="DB31" s="3">
        <v>2</v>
      </c>
      <c r="DC31" s="11">
        <v>2</v>
      </c>
      <c r="DD31" s="3">
        <v>2</v>
      </c>
      <c r="DE31" s="11">
        <v>4</v>
      </c>
      <c r="DG31" s="14">
        <v>2.5</v>
      </c>
      <c r="DH31" s="13">
        <f t="shared" si="1"/>
        <v>2.5</v>
      </c>
      <c r="DI31" s="17">
        <f t="shared" si="2"/>
        <v>2.5</v>
      </c>
    </row>
    <row r="32" spans="1:114" s="3" customFormat="1" x14ac:dyDescent="0.3">
      <c r="A32" s="3" t="s">
        <v>642</v>
      </c>
      <c r="B32" s="3" t="s">
        <v>799</v>
      </c>
      <c r="C32" s="3">
        <v>2</v>
      </c>
      <c r="D32" s="9"/>
      <c r="E32" s="3">
        <v>7</v>
      </c>
      <c r="F32" s="3" t="s">
        <v>629</v>
      </c>
      <c r="G32" s="3" t="s">
        <v>630</v>
      </c>
      <c r="H32" s="3" t="s">
        <v>620</v>
      </c>
      <c r="I32" s="3" t="s">
        <v>800</v>
      </c>
      <c r="P32" s="3">
        <v>6</v>
      </c>
      <c r="Q32" s="3" t="s">
        <v>801</v>
      </c>
      <c r="R32" s="3">
        <v>6</v>
      </c>
      <c r="S32" s="3">
        <v>1</v>
      </c>
      <c r="T32" s="3">
        <v>7</v>
      </c>
      <c r="U32" s="3">
        <v>6</v>
      </c>
      <c r="V32" s="3">
        <v>3</v>
      </c>
      <c r="W32" s="3">
        <v>6</v>
      </c>
      <c r="X32" s="3">
        <v>4</v>
      </c>
      <c r="Y32" s="3">
        <v>4.5</v>
      </c>
      <c r="Z32" s="3">
        <v>5</v>
      </c>
      <c r="AA32" s="9"/>
      <c r="AB32" s="3" t="s">
        <v>781</v>
      </c>
      <c r="AC32" s="3" t="s">
        <v>802</v>
      </c>
      <c r="AD32" s="3" t="s">
        <v>803</v>
      </c>
      <c r="AE32" s="3" t="s">
        <v>804</v>
      </c>
      <c r="AF32" s="3" t="s">
        <v>805</v>
      </c>
      <c r="AG32" s="3" t="s">
        <v>620</v>
      </c>
      <c r="AH32" s="3" t="s">
        <v>800</v>
      </c>
      <c r="AL32" s="3">
        <v>6</v>
      </c>
      <c r="AM32" s="3" t="s">
        <v>801</v>
      </c>
      <c r="AN32" s="3">
        <v>6</v>
      </c>
      <c r="AO32" s="3">
        <v>1</v>
      </c>
      <c r="AP32" s="3">
        <v>5</v>
      </c>
      <c r="AQ32" s="3">
        <v>5</v>
      </c>
      <c r="AR32" s="3">
        <v>4</v>
      </c>
      <c r="AS32" s="3">
        <v>5</v>
      </c>
      <c r="AT32" s="3">
        <v>4</v>
      </c>
      <c r="AU32" s="3">
        <v>4</v>
      </c>
      <c r="AV32" s="3">
        <v>5</v>
      </c>
      <c r="AW32" s="9"/>
      <c r="AX32" s="3" t="s">
        <v>788</v>
      </c>
      <c r="AY32" s="3" t="s">
        <v>782</v>
      </c>
      <c r="AZ32" s="3" t="s">
        <v>618</v>
      </c>
      <c r="BA32" s="3" t="s">
        <v>800</v>
      </c>
      <c r="BH32" s="3">
        <v>2</v>
      </c>
      <c r="BJ32" s="3">
        <v>5</v>
      </c>
      <c r="BK32" s="3">
        <v>3</v>
      </c>
      <c r="BL32" s="3">
        <v>4</v>
      </c>
      <c r="BM32" s="3">
        <v>3</v>
      </c>
      <c r="BN32" s="3">
        <v>6</v>
      </c>
      <c r="BO32" s="3">
        <v>5</v>
      </c>
      <c r="BP32" s="3">
        <v>3</v>
      </c>
      <c r="BQ32" s="3">
        <v>5</v>
      </c>
      <c r="BR32" s="3">
        <v>5</v>
      </c>
      <c r="BS32" s="9"/>
      <c r="BT32" s="3" t="s">
        <v>806</v>
      </c>
      <c r="BU32" s="3" t="s">
        <v>620</v>
      </c>
      <c r="BV32" s="3" t="s">
        <v>800</v>
      </c>
      <c r="CD32" s="3">
        <v>6</v>
      </c>
      <c r="CE32" s="3" t="s">
        <v>807</v>
      </c>
      <c r="CF32" s="3">
        <v>4</v>
      </c>
      <c r="CG32" s="3">
        <v>3</v>
      </c>
      <c r="CH32" s="3">
        <v>4</v>
      </c>
      <c r="CI32" s="3">
        <v>4</v>
      </c>
      <c r="CJ32" s="3">
        <v>7</v>
      </c>
      <c r="CK32" s="3">
        <v>4</v>
      </c>
      <c r="CL32" s="3">
        <v>4</v>
      </c>
      <c r="CM32" s="3">
        <v>5</v>
      </c>
      <c r="CN32" s="3">
        <v>5</v>
      </c>
      <c r="CO32" s="9"/>
      <c r="CP32" s="3" t="s">
        <v>626</v>
      </c>
      <c r="CQ32" s="3" t="s">
        <v>626</v>
      </c>
      <c r="CR32" s="3" t="s">
        <v>626</v>
      </c>
      <c r="CS32" s="3" t="s">
        <v>626</v>
      </c>
      <c r="CT32" s="3" t="s">
        <v>640</v>
      </c>
      <c r="CU32" s="11" t="s">
        <v>640</v>
      </c>
      <c r="CV32" s="3" t="s">
        <v>640</v>
      </c>
      <c r="CW32" s="11" t="s">
        <v>640</v>
      </c>
      <c r="CX32" s="3" t="s">
        <v>640</v>
      </c>
      <c r="CY32" s="11" t="s">
        <v>640</v>
      </c>
      <c r="CZ32" s="3">
        <v>4</v>
      </c>
      <c r="DA32" s="11">
        <v>4</v>
      </c>
      <c r="DB32" s="3">
        <v>4</v>
      </c>
      <c r="DC32" s="11">
        <v>4</v>
      </c>
      <c r="DD32" s="3">
        <v>4</v>
      </c>
      <c r="DE32" s="11">
        <v>4</v>
      </c>
      <c r="DG32" s="14">
        <v>4</v>
      </c>
      <c r="DH32" s="13">
        <f t="shared" si="1"/>
        <v>4</v>
      </c>
      <c r="DI32" s="17">
        <f t="shared" si="2"/>
        <v>4</v>
      </c>
    </row>
    <row r="33" spans="1:113" s="3" customFormat="1" x14ac:dyDescent="0.3">
      <c r="A33" s="3" t="s">
        <v>224</v>
      </c>
      <c r="B33" s="4" t="s">
        <v>292</v>
      </c>
      <c r="C33" s="6">
        <v>5</v>
      </c>
      <c r="D33" s="7" t="s">
        <v>293</v>
      </c>
      <c r="E33" s="5">
        <v>7</v>
      </c>
      <c r="F33" s="3" t="s">
        <v>294</v>
      </c>
      <c r="G33" s="3" t="s">
        <v>295</v>
      </c>
      <c r="H33" s="3" t="s">
        <v>296</v>
      </c>
      <c r="I33" s="3" t="s">
        <v>297</v>
      </c>
      <c r="J33" s="3" t="s">
        <v>298</v>
      </c>
      <c r="K33" s="3" t="s">
        <v>299</v>
      </c>
      <c r="P33" s="3">
        <v>4</v>
      </c>
      <c r="R33" s="3">
        <v>5</v>
      </c>
      <c r="S33" s="3">
        <v>6</v>
      </c>
      <c r="T33" s="3">
        <v>5</v>
      </c>
      <c r="U33" s="3">
        <v>3</v>
      </c>
      <c r="V33" s="3">
        <v>4</v>
      </c>
      <c r="W33" s="3">
        <v>5</v>
      </c>
      <c r="X33" s="3">
        <v>6</v>
      </c>
      <c r="Y33" s="3">
        <v>6</v>
      </c>
      <c r="Z33" s="3">
        <v>4</v>
      </c>
      <c r="AA33" s="5"/>
      <c r="AB33" s="3" t="s">
        <v>300</v>
      </c>
      <c r="AC33" s="3" t="s">
        <v>301</v>
      </c>
      <c r="AD33" s="3" t="s">
        <v>302</v>
      </c>
      <c r="AE33" s="3" t="s">
        <v>303</v>
      </c>
      <c r="AL33" s="3">
        <v>4</v>
      </c>
      <c r="AN33" s="3">
        <v>6</v>
      </c>
      <c r="AO33" s="3">
        <v>5</v>
      </c>
      <c r="AP33" s="3">
        <v>5</v>
      </c>
      <c r="AQ33" s="3">
        <v>3</v>
      </c>
      <c r="AR33" s="3">
        <v>6</v>
      </c>
      <c r="AS33" s="3">
        <v>6</v>
      </c>
      <c r="AT33" s="3">
        <v>6</v>
      </c>
      <c r="AU33" s="3">
        <v>7</v>
      </c>
      <c r="AV33" s="3">
        <v>4</v>
      </c>
      <c r="AW33" s="5"/>
      <c r="AX33" s="3" t="s">
        <v>304</v>
      </c>
      <c r="AY33" s="3" t="s">
        <v>305</v>
      </c>
      <c r="AZ33" s="3" t="s">
        <v>306</v>
      </c>
      <c r="BA33" s="3" t="s">
        <v>307</v>
      </c>
      <c r="BH33" s="3">
        <v>2</v>
      </c>
      <c r="BJ33" s="3">
        <v>5</v>
      </c>
      <c r="BK33" s="3">
        <v>4</v>
      </c>
      <c r="BL33" s="3">
        <v>2</v>
      </c>
      <c r="BM33" s="3">
        <v>1</v>
      </c>
      <c r="BN33" s="3">
        <v>1</v>
      </c>
      <c r="BO33" s="3">
        <v>2</v>
      </c>
      <c r="BP33" s="3">
        <v>4</v>
      </c>
      <c r="BQ33" s="3">
        <v>5</v>
      </c>
      <c r="BR33" s="3">
        <v>2</v>
      </c>
      <c r="BS33" s="5"/>
      <c r="BT33" s="3" t="s">
        <v>308</v>
      </c>
      <c r="BU33" s="3" t="s">
        <v>309</v>
      </c>
      <c r="BV33" s="3" t="s">
        <v>302</v>
      </c>
      <c r="BW33" s="3" t="s">
        <v>310</v>
      </c>
      <c r="CD33" s="3">
        <v>5</v>
      </c>
      <c r="CF33" s="3">
        <v>6</v>
      </c>
      <c r="CG33" s="3">
        <v>2</v>
      </c>
      <c r="CH33" s="3">
        <v>5</v>
      </c>
      <c r="CI33" s="3">
        <v>2</v>
      </c>
      <c r="CJ33" s="3">
        <v>4</v>
      </c>
      <c r="CK33" s="3">
        <v>6</v>
      </c>
      <c r="CL33" s="3">
        <v>6</v>
      </c>
      <c r="CM33" s="3">
        <v>7</v>
      </c>
      <c r="CN33" s="3">
        <v>6</v>
      </c>
      <c r="CO33" s="5"/>
      <c r="CP33" s="5">
        <v>6</v>
      </c>
      <c r="CQ33" s="5">
        <v>5</v>
      </c>
      <c r="CR33" s="5">
        <v>5</v>
      </c>
      <c r="CS33" s="5">
        <v>4</v>
      </c>
      <c r="CT33" s="3">
        <v>1</v>
      </c>
      <c r="CU33" s="11">
        <v>2</v>
      </c>
      <c r="CV33" s="3">
        <v>2</v>
      </c>
      <c r="CW33" s="11">
        <v>2</v>
      </c>
      <c r="CX33" s="3">
        <v>3</v>
      </c>
      <c r="CY33" s="11">
        <v>1</v>
      </c>
      <c r="CZ33" s="3">
        <v>4</v>
      </c>
      <c r="DA33" s="11">
        <v>4</v>
      </c>
      <c r="DB33" s="3">
        <v>1</v>
      </c>
      <c r="DC33" s="11">
        <v>3</v>
      </c>
      <c r="DD33" s="3">
        <v>2</v>
      </c>
      <c r="DE33" s="11">
        <v>4</v>
      </c>
      <c r="DF33" s="5"/>
      <c r="DG33" s="13">
        <f t="shared" si="0"/>
        <v>1.8333333333333333</v>
      </c>
      <c r="DH33" s="13">
        <f t="shared" si="1"/>
        <v>3</v>
      </c>
      <c r="DI33" s="17">
        <f t="shared" si="2"/>
        <v>2.4166666666666665</v>
      </c>
    </row>
    <row r="34" spans="1:113" s="3" customFormat="1" x14ac:dyDescent="0.3">
      <c r="A34" s="3" t="s">
        <v>224</v>
      </c>
      <c r="B34" s="4" t="s">
        <v>313</v>
      </c>
      <c r="C34" s="3">
        <v>1</v>
      </c>
      <c r="D34" s="5"/>
      <c r="E34" s="5">
        <v>6</v>
      </c>
      <c r="F34" s="3" t="s">
        <v>314</v>
      </c>
      <c r="G34" s="3" t="s">
        <v>315</v>
      </c>
      <c r="H34" s="3" t="s">
        <v>316</v>
      </c>
      <c r="I34" s="3" t="s">
        <v>317</v>
      </c>
      <c r="J34" s="3" t="s">
        <v>318</v>
      </c>
      <c r="K34" s="3" t="s">
        <v>319</v>
      </c>
      <c r="L34" s="3" t="s">
        <v>320</v>
      </c>
      <c r="M34" s="3" t="s">
        <v>321</v>
      </c>
      <c r="P34" s="3">
        <v>2</v>
      </c>
      <c r="R34" s="3">
        <v>4</v>
      </c>
      <c r="S34" s="3">
        <v>3</v>
      </c>
      <c r="T34" s="3">
        <v>5</v>
      </c>
      <c r="U34" s="3">
        <v>5</v>
      </c>
      <c r="V34" s="3">
        <v>3</v>
      </c>
      <c r="W34" s="3">
        <v>6</v>
      </c>
      <c r="X34" s="3">
        <v>4</v>
      </c>
      <c r="Y34" s="3">
        <v>7</v>
      </c>
      <c r="Z34" s="3">
        <v>2</v>
      </c>
      <c r="AA34" s="5"/>
      <c r="AB34" s="3" t="s">
        <v>322</v>
      </c>
      <c r="AC34" s="3" t="s">
        <v>323</v>
      </c>
      <c r="AD34" s="3" t="s">
        <v>324</v>
      </c>
      <c r="AE34" s="3" t="s">
        <v>325</v>
      </c>
      <c r="AF34" s="3" t="s">
        <v>326</v>
      </c>
      <c r="AG34" s="3" t="s">
        <v>327</v>
      </c>
      <c r="AL34" s="3">
        <v>2</v>
      </c>
      <c r="AN34" s="3">
        <v>4</v>
      </c>
      <c r="AO34" s="3">
        <v>4</v>
      </c>
      <c r="AP34" s="3">
        <v>3</v>
      </c>
      <c r="AQ34" s="3">
        <v>1</v>
      </c>
      <c r="AR34" s="3">
        <v>7</v>
      </c>
      <c r="AS34" s="3">
        <v>4</v>
      </c>
      <c r="AT34" s="3">
        <v>3</v>
      </c>
      <c r="AU34" s="3">
        <v>2</v>
      </c>
      <c r="AV34" s="3">
        <v>1</v>
      </c>
      <c r="AW34" s="5"/>
      <c r="AX34" s="3" t="s">
        <v>328</v>
      </c>
      <c r="AY34" s="3" t="s">
        <v>329</v>
      </c>
      <c r="AZ34" s="3" t="s">
        <v>330</v>
      </c>
      <c r="BA34" s="3" t="s">
        <v>331</v>
      </c>
      <c r="BH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0</v>
      </c>
      <c r="BR34" s="3">
        <v>0</v>
      </c>
      <c r="BS34" s="5" t="s">
        <v>332</v>
      </c>
      <c r="BT34" s="3" t="s">
        <v>327</v>
      </c>
      <c r="BU34" s="3" t="s">
        <v>333</v>
      </c>
      <c r="BV34" s="3" t="s">
        <v>334</v>
      </c>
      <c r="BW34" s="3" t="s">
        <v>335</v>
      </c>
      <c r="BX34" s="3" t="s">
        <v>336</v>
      </c>
      <c r="BY34" s="3" t="s">
        <v>337</v>
      </c>
      <c r="BZ34" s="3" t="s">
        <v>338</v>
      </c>
      <c r="CD34" s="3">
        <v>2</v>
      </c>
      <c r="CF34" s="3">
        <v>5</v>
      </c>
      <c r="CG34" s="3">
        <v>2</v>
      </c>
      <c r="CH34" s="3">
        <v>5</v>
      </c>
      <c r="CI34" s="3">
        <v>1</v>
      </c>
      <c r="CJ34" s="3">
        <v>3</v>
      </c>
      <c r="CK34" s="3">
        <v>5</v>
      </c>
      <c r="CL34" s="3">
        <v>5</v>
      </c>
      <c r="CM34" s="3">
        <v>5</v>
      </c>
      <c r="CN34" s="3">
        <v>3</v>
      </c>
      <c r="CO34" s="5"/>
      <c r="CP34" s="5">
        <v>5</v>
      </c>
      <c r="CQ34" s="5">
        <v>3</v>
      </c>
      <c r="CR34" s="5">
        <v>1</v>
      </c>
      <c r="CS34" s="5">
        <v>6</v>
      </c>
      <c r="CT34" s="3">
        <v>4</v>
      </c>
      <c r="CU34" s="11">
        <v>4</v>
      </c>
      <c r="CV34" s="3">
        <v>3</v>
      </c>
      <c r="CW34" s="11">
        <v>4</v>
      </c>
      <c r="CX34" s="3">
        <v>3</v>
      </c>
      <c r="CY34" s="11">
        <v>5</v>
      </c>
      <c r="CZ34" s="3">
        <v>4</v>
      </c>
      <c r="DA34" s="11">
        <v>5</v>
      </c>
      <c r="DB34" s="3">
        <v>1</v>
      </c>
      <c r="DC34" s="11">
        <v>5</v>
      </c>
      <c r="DD34" s="3">
        <v>4</v>
      </c>
      <c r="DE34" s="11">
        <v>4</v>
      </c>
      <c r="DF34" s="5"/>
      <c r="DG34" s="13">
        <f t="shared" si="0"/>
        <v>3.8333333333333335</v>
      </c>
      <c r="DH34" s="13">
        <f t="shared" si="1"/>
        <v>3.8333333333333335</v>
      </c>
      <c r="DI34" s="17">
        <f t="shared" si="2"/>
        <v>3.8333333333333335</v>
      </c>
    </row>
    <row r="35" spans="1:113" s="3" customFormat="1" x14ac:dyDescent="0.3">
      <c r="A35" s="3" t="s">
        <v>253</v>
      </c>
      <c r="B35" s="4" t="s">
        <v>340</v>
      </c>
      <c r="C35" s="3">
        <v>4</v>
      </c>
      <c r="D35" s="5"/>
      <c r="E35" s="5">
        <v>5</v>
      </c>
      <c r="F35" s="3" t="s">
        <v>341</v>
      </c>
      <c r="G35" s="3" t="s">
        <v>342</v>
      </c>
      <c r="H35" s="3" t="s">
        <v>343</v>
      </c>
      <c r="P35" s="3">
        <v>6</v>
      </c>
      <c r="Q35" s="3" t="s">
        <v>344</v>
      </c>
      <c r="R35" s="3">
        <v>5</v>
      </c>
      <c r="S35" s="3">
        <v>1</v>
      </c>
      <c r="T35" s="3">
        <v>3</v>
      </c>
      <c r="U35" s="3">
        <v>4</v>
      </c>
      <c r="V35" s="3">
        <v>3</v>
      </c>
      <c r="W35" s="3">
        <v>4</v>
      </c>
      <c r="X35" s="3">
        <v>4</v>
      </c>
      <c r="Y35" s="3">
        <v>4</v>
      </c>
      <c r="Z35" s="3">
        <v>2</v>
      </c>
      <c r="AA35" s="5"/>
      <c r="AB35" s="3" t="s">
        <v>345</v>
      </c>
      <c r="AC35" s="3" t="s">
        <v>346</v>
      </c>
      <c r="AD35" s="3" t="s">
        <v>347</v>
      </c>
      <c r="AL35" s="3">
        <v>3</v>
      </c>
      <c r="AN35" s="3">
        <v>3</v>
      </c>
      <c r="AO35" s="3">
        <v>2</v>
      </c>
      <c r="AP35" s="3">
        <v>2</v>
      </c>
      <c r="AQ35" s="3">
        <v>2</v>
      </c>
      <c r="AR35" s="3">
        <v>2</v>
      </c>
      <c r="AS35" s="3">
        <v>2</v>
      </c>
      <c r="AT35" s="3">
        <v>2</v>
      </c>
      <c r="AU35" s="3">
        <v>1</v>
      </c>
      <c r="AV35" s="3">
        <v>1</v>
      </c>
      <c r="AW35" s="5"/>
      <c r="AX35" s="3" t="s">
        <v>348</v>
      </c>
      <c r="AY35" s="3" t="s">
        <v>349</v>
      </c>
      <c r="AZ35" s="3" t="s">
        <v>350</v>
      </c>
      <c r="BH35" s="3">
        <v>0</v>
      </c>
      <c r="BJ35" s="3">
        <v>0</v>
      </c>
      <c r="BK35" s="3">
        <v>0</v>
      </c>
      <c r="BL35" s="3">
        <v>0</v>
      </c>
      <c r="BM35" s="3">
        <v>0</v>
      </c>
      <c r="BN35" s="3">
        <v>0</v>
      </c>
      <c r="BO35" s="3">
        <v>0</v>
      </c>
      <c r="BP35" s="3">
        <v>0</v>
      </c>
      <c r="BQ35" s="3">
        <v>0</v>
      </c>
      <c r="BR35" s="3">
        <v>0</v>
      </c>
      <c r="BS35" s="5"/>
      <c r="BT35" s="3" t="s">
        <v>351</v>
      </c>
      <c r="BU35" s="3" t="s">
        <v>352</v>
      </c>
      <c r="BV35" s="3" t="s">
        <v>353</v>
      </c>
      <c r="CD35" s="3">
        <v>6</v>
      </c>
      <c r="CE35" s="3" t="s">
        <v>354</v>
      </c>
      <c r="CF35" s="3">
        <v>5</v>
      </c>
      <c r="CG35" s="3">
        <v>1</v>
      </c>
      <c r="CH35" s="3">
        <v>4</v>
      </c>
      <c r="CI35" s="3">
        <v>4</v>
      </c>
      <c r="CJ35" s="3">
        <v>2</v>
      </c>
      <c r="CK35" s="3">
        <v>4</v>
      </c>
      <c r="CL35" s="3">
        <v>4</v>
      </c>
      <c r="CM35" s="3">
        <v>4</v>
      </c>
      <c r="CN35" s="3">
        <v>2</v>
      </c>
      <c r="CO35" s="5"/>
      <c r="CP35" s="5">
        <v>5</v>
      </c>
      <c r="CQ35" s="5">
        <v>4</v>
      </c>
      <c r="CR35" s="5">
        <v>3</v>
      </c>
      <c r="CS35" s="5">
        <v>5</v>
      </c>
      <c r="CT35" s="3">
        <v>3</v>
      </c>
      <c r="CU35" s="11">
        <v>4</v>
      </c>
      <c r="CV35" s="3">
        <v>4</v>
      </c>
      <c r="CW35" s="11">
        <v>3</v>
      </c>
      <c r="CX35" s="3">
        <v>2</v>
      </c>
      <c r="CY35" s="11">
        <v>2</v>
      </c>
      <c r="CZ35" s="3">
        <v>3</v>
      </c>
      <c r="DA35" s="11">
        <v>3</v>
      </c>
      <c r="DB35" s="3">
        <v>3</v>
      </c>
      <c r="DC35" s="11">
        <v>3</v>
      </c>
      <c r="DD35" s="3">
        <v>3</v>
      </c>
      <c r="DE35" s="11">
        <v>3</v>
      </c>
      <c r="DF35" s="5"/>
      <c r="DG35" s="13">
        <f t="shared" si="0"/>
        <v>3</v>
      </c>
      <c r="DH35" s="13">
        <f t="shared" si="1"/>
        <v>3</v>
      </c>
      <c r="DI35" s="17">
        <f t="shared" si="2"/>
        <v>3</v>
      </c>
    </row>
    <row r="36" spans="1:113" s="3" customFormat="1" x14ac:dyDescent="0.3">
      <c r="A36" s="3" t="s">
        <v>224</v>
      </c>
      <c r="B36" s="4" t="s">
        <v>357</v>
      </c>
      <c r="C36" s="3">
        <v>1</v>
      </c>
      <c r="D36" s="5"/>
      <c r="E36" s="5">
        <v>7</v>
      </c>
      <c r="F36" s="3" t="s">
        <v>358</v>
      </c>
      <c r="G36" s="3" t="s">
        <v>359</v>
      </c>
      <c r="H36" s="3" t="s">
        <v>360</v>
      </c>
      <c r="P36" s="3">
        <v>4</v>
      </c>
      <c r="R36" s="3">
        <v>7</v>
      </c>
      <c r="S36" s="3">
        <v>3</v>
      </c>
      <c r="T36" s="3">
        <v>5</v>
      </c>
      <c r="U36" s="3">
        <v>4</v>
      </c>
      <c r="V36" s="3">
        <v>3</v>
      </c>
      <c r="W36" s="3">
        <v>6</v>
      </c>
      <c r="X36" s="3">
        <v>6</v>
      </c>
      <c r="Y36" s="3">
        <v>6</v>
      </c>
      <c r="Z36" s="3">
        <v>4</v>
      </c>
      <c r="AA36" s="5"/>
      <c r="AB36" s="3" t="s">
        <v>361</v>
      </c>
      <c r="AC36" s="3" t="s">
        <v>362</v>
      </c>
      <c r="AD36" s="3" t="s">
        <v>363</v>
      </c>
      <c r="AL36" s="3">
        <v>5</v>
      </c>
      <c r="AN36" s="3">
        <v>7</v>
      </c>
      <c r="AO36" s="3">
        <v>2</v>
      </c>
      <c r="AP36" s="3">
        <v>4</v>
      </c>
      <c r="AQ36" s="3">
        <v>4</v>
      </c>
      <c r="AR36" s="3">
        <v>6</v>
      </c>
      <c r="AS36" s="3">
        <v>4</v>
      </c>
      <c r="AT36" s="3">
        <v>5</v>
      </c>
      <c r="AU36" s="3">
        <v>4</v>
      </c>
      <c r="AV36" s="3">
        <v>2</v>
      </c>
      <c r="AW36" s="5"/>
      <c r="AX36" s="3" t="s">
        <v>364</v>
      </c>
      <c r="AY36" s="3" t="s">
        <v>365</v>
      </c>
      <c r="AZ36" s="3" t="s">
        <v>366</v>
      </c>
      <c r="BH36" s="3">
        <v>5</v>
      </c>
      <c r="BJ36" s="3">
        <v>7</v>
      </c>
      <c r="BK36" s="3">
        <v>2</v>
      </c>
      <c r="BL36" s="3">
        <v>6</v>
      </c>
      <c r="BM36" s="3">
        <v>4</v>
      </c>
      <c r="BN36" s="3">
        <v>5</v>
      </c>
      <c r="BO36" s="3">
        <v>4</v>
      </c>
      <c r="BP36" s="3">
        <v>5</v>
      </c>
      <c r="BQ36" s="3">
        <v>4</v>
      </c>
      <c r="BR36" s="3">
        <v>2</v>
      </c>
      <c r="BS36" s="5"/>
      <c r="BT36" s="3" t="s">
        <v>367</v>
      </c>
      <c r="BU36" s="3" t="s">
        <v>368</v>
      </c>
      <c r="BV36" s="3" t="s">
        <v>369</v>
      </c>
      <c r="CD36" s="3">
        <v>5</v>
      </c>
      <c r="CF36" s="3">
        <v>6</v>
      </c>
      <c r="CG36" s="3">
        <v>3</v>
      </c>
      <c r="CH36" s="3">
        <v>4</v>
      </c>
      <c r="CI36" s="3">
        <v>2</v>
      </c>
      <c r="CJ36" s="3">
        <v>6</v>
      </c>
      <c r="CK36" s="3">
        <v>6</v>
      </c>
      <c r="CL36" s="3">
        <v>6</v>
      </c>
      <c r="CM36" s="3">
        <v>4</v>
      </c>
      <c r="CN36" s="3">
        <v>2</v>
      </c>
      <c r="CO36" s="5"/>
      <c r="CP36" s="5">
        <v>6</v>
      </c>
      <c r="CQ36" s="5">
        <v>6</v>
      </c>
      <c r="CR36" s="5">
        <v>5</v>
      </c>
      <c r="CS36" s="5">
        <v>6</v>
      </c>
      <c r="CT36" s="3">
        <v>4</v>
      </c>
      <c r="CU36" s="11">
        <v>4</v>
      </c>
      <c r="CV36" s="3">
        <v>4</v>
      </c>
      <c r="CW36" s="11">
        <v>4</v>
      </c>
      <c r="CX36" s="3">
        <v>4</v>
      </c>
      <c r="CY36" s="11">
        <v>4</v>
      </c>
      <c r="CZ36" s="3">
        <v>3</v>
      </c>
      <c r="DA36" s="11">
        <v>3</v>
      </c>
      <c r="DB36" s="3">
        <v>3</v>
      </c>
      <c r="DC36" s="11">
        <v>3</v>
      </c>
      <c r="DD36" s="3">
        <v>3</v>
      </c>
      <c r="DE36" s="11">
        <v>3</v>
      </c>
      <c r="DF36" s="5"/>
      <c r="DG36" s="13">
        <f t="shared" si="0"/>
        <v>4</v>
      </c>
      <c r="DH36" s="13">
        <f t="shared" si="1"/>
        <v>3</v>
      </c>
      <c r="DI36" s="17">
        <f t="shared" si="2"/>
        <v>3.5</v>
      </c>
    </row>
    <row r="37" spans="1:113" x14ac:dyDescent="0.3">
      <c r="A37" s="3" t="s">
        <v>253</v>
      </c>
      <c r="B37" s="4" t="s">
        <v>372</v>
      </c>
      <c r="C37" s="3">
        <v>2</v>
      </c>
      <c r="D37" s="5"/>
      <c r="E37" s="5">
        <v>7</v>
      </c>
      <c r="F37" s="3" t="s">
        <v>255</v>
      </c>
      <c r="G37" s="3" t="s">
        <v>373</v>
      </c>
      <c r="H37" s="3" t="s">
        <v>374</v>
      </c>
      <c r="I37" s="3" t="s">
        <v>375</v>
      </c>
      <c r="P37" s="3">
        <v>1</v>
      </c>
      <c r="R37" s="3">
        <v>7</v>
      </c>
      <c r="S37" s="3">
        <v>1</v>
      </c>
      <c r="T37" s="3">
        <v>6</v>
      </c>
      <c r="U37" s="3">
        <v>4</v>
      </c>
      <c r="V37" s="3">
        <v>0</v>
      </c>
      <c r="W37" s="3">
        <v>6</v>
      </c>
      <c r="X37" s="3">
        <v>4</v>
      </c>
      <c r="Y37" s="3">
        <v>7</v>
      </c>
      <c r="Z37" s="3">
        <v>6</v>
      </c>
      <c r="AA37" s="5"/>
      <c r="AB37" s="3" t="s">
        <v>376</v>
      </c>
      <c r="AC37" s="3" t="s">
        <v>377</v>
      </c>
      <c r="AD37" s="3" t="s">
        <v>378</v>
      </c>
      <c r="AE37" s="3" t="s">
        <v>379</v>
      </c>
      <c r="AF37" s="3" t="s">
        <v>380</v>
      </c>
      <c r="AG37" s="3" t="s">
        <v>381</v>
      </c>
      <c r="AL37" s="3">
        <v>4</v>
      </c>
      <c r="AN37" s="3">
        <v>6</v>
      </c>
      <c r="AO37" s="3">
        <v>1</v>
      </c>
      <c r="AP37" s="3">
        <v>5</v>
      </c>
      <c r="AQ37" s="3">
        <v>3</v>
      </c>
      <c r="AR37" s="3">
        <v>0</v>
      </c>
      <c r="AS37" s="3">
        <v>5</v>
      </c>
      <c r="AT37" s="3">
        <v>4</v>
      </c>
      <c r="AU37" s="3">
        <v>5</v>
      </c>
      <c r="AV37" s="3">
        <v>6</v>
      </c>
      <c r="AW37" s="5"/>
      <c r="AX37" s="3" t="s">
        <v>382</v>
      </c>
      <c r="AY37" s="3" t="s">
        <v>383</v>
      </c>
      <c r="AZ37" s="3" t="s">
        <v>384</v>
      </c>
      <c r="BH37" s="3">
        <v>0</v>
      </c>
      <c r="BJ37" s="3">
        <v>0</v>
      </c>
      <c r="BK37" s="3">
        <v>0</v>
      </c>
      <c r="BL37" s="3">
        <v>0</v>
      </c>
      <c r="BM37" s="3">
        <v>0</v>
      </c>
      <c r="BN37" s="3">
        <v>0</v>
      </c>
      <c r="BO37" s="3">
        <v>0</v>
      </c>
      <c r="BP37" s="3">
        <v>0</v>
      </c>
      <c r="BQ37" s="3">
        <v>0</v>
      </c>
      <c r="BR37" s="3">
        <v>0</v>
      </c>
      <c r="BS37" s="5"/>
      <c r="BT37" s="3" t="s">
        <v>385</v>
      </c>
      <c r="BU37" s="3" t="s">
        <v>386</v>
      </c>
      <c r="BV37" s="3" t="s">
        <v>387</v>
      </c>
      <c r="BW37" s="3" t="s">
        <v>388</v>
      </c>
      <c r="CD37" s="3">
        <v>2</v>
      </c>
      <c r="CF37" s="3">
        <v>0</v>
      </c>
      <c r="CG37" s="3">
        <v>0</v>
      </c>
      <c r="CH37" s="3">
        <v>0</v>
      </c>
      <c r="CI37" s="3">
        <v>0</v>
      </c>
      <c r="CJ37" s="3">
        <v>0</v>
      </c>
      <c r="CK37" s="3">
        <v>0</v>
      </c>
      <c r="CL37" s="3">
        <v>0</v>
      </c>
      <c r="CM37" s="3">
        <v>0</v>
      </c>
      <c r="CN37" s="3">
        <v>0</v>
      </c>
      <c r="CO37" s="5"/>
      <c r="CP37" s="5">
        <v>7</v>
      </c>
      <c r="CQ37" s="5">
        <v>6</v>
      </c>
      <c r="CR37" s="5">
        <v>4</v>
      </c>
      <c r="CS37" s="5">
        <v>5</v>
      </c>
      <c r="CT37" s="3">
        <v>3</v>
      </c>
      <c r="CU37" s="11">
        <v>4</v>
      </c>
      <c r="CV37" s="3">
        <v>3</v>
      </c>
      <c r="CW37" s="11">
        <v>4</v>
      </c>
      <c r="CX37" s="3">
        <v>3</v>
      </c>
      <c r="CY37" s="11">
        <v>4</v>
      </c>
      <c r="CZ37" s="3">
        <v>3</v>
      </c>
      <c r="DA37" s="11">
        <v>4</v>
      </c>
      <c r="DB37" s="3">
        <v>3</v>
      </c>
      <c r="DC37" s="11">
        <v>4</v>
      </c>
      <c r="DD37" s="3">
        <v>3</v>
      </c>
      <c r="DE37" s="11">
        <v>3</v>
      </c>
      <c r="DF37" s="5"/>
      <c r="DG37" s="13">
        <f t="shared" si="0"/>
        <v>3.5</v>
      </c>
      <c r="DH37" s="13">
        <f t="shared" si="1"/>
        <v>3.3333333333333335</v>
      </c>
      <c r="DI37" s="17">
        <f t="shared" si="2"/>
        <v>3.416666666666667</v>
      </c>
    </row>
    <row r="38" spans="1:113" x14ac:dyDescent="0.3">
      <c r="A38" s="3" t="s">
        <v>390</v>
      </c>
      <c r="B38" s="4" t="s">
        <v>391</v>
      </c>
      <c r="C38" s="3">
        <v>4</v>
      </c>
      <c r="D38" s="5"/>
      <c r="E38" s="5">
        <v>6</v>
      </c>
      <c r="F38" s="3" t="s">
        <v>255</v>
      </c>
      <c r="G38" s="3" t="s">
        <v>392</v>
      </c>
      <c r="H38" s="3" t="s">
        <v>393</v>
      </c>
      <c r="I38" s="3" t="s">
        <v>394</v>
      </c>
      <c r="J38" s="3" t="s">
        <v>395</v>
      </c>
      <c r="P38" s="3">
        <v>6</v>
      </c>
      <c r="Q38" s="3" t="s">
        <v>396</v>
      </c>
      <c r="R38" s="3">
        <v>6</v>
      </c>
      <c r="S38" s="3">
        <v>2</v>
      </c>
      <c r="T38" s="3">
        <v>5</v>
      </c>
      <c r="U38" s="3">
        <v>4</v>
      </c>
      <c r="V38" s="3">
        <v>4</v>
      </c>
      <c r="W38" s="3">
        <v>4</v>
      </c>
      <c r="X38" s="3">
        <v>4</v>
      </c>
      <c r="Y38" s="3">
        <v>5</v>
      </c>
      <c r="Z38" s="3">
        <v>2</v>
      </c>
      <c r="AA38" s="5"/>
      <c r="AB38" s="3" t="s">
        <v>397</v>
      </c>
      <c r="AC38" s="3" t="s">
        <v>255</v>
      </c>
      <c r="AD38" s="3" t="s">
        <v>393</v>
      </c>
      <c r="AE38" s="3" t="s">
        <v>394</v>
      </c>
      <c r="AL38" s="3">
        <v>6</v>
      </c>
      <c r="AM38" s="3" t="s">
        <v>398</v>
      </c>
      <c r="AN38" s="3">
        <v>6</v>
      </c>
      <c r="AO38" s="3">
        <v>2</v>
      </c>
      <c r="AP38" s="3">
        <v>5</v>
      </c>
      <c r="AQ38" s="3">
        <v>4</v>
      </c>
      <c r="AR38" s="3">
        <v>4</v>
      </c>
      <c r="AS38" s="3">
        <v>5</v>
      </c>
      <c r="AT38" s="3">
        <v>4</v>
      </c>
      <c r="AU38" s="3">
        <v>5</v>
      </c>
      <c r="AV38" s="3">
        <v>2</v>
      </c>
      <c r="AW38" s="5"/>
      <c r="AX38" s="3" t="s">
        <v>399</v>
      </c>
      <c r="AY38" s="3" t="s">
        <v>400</v>
      </c>
      <c r="AZ38" s="3" t="s">
        <v>401</v>
      </c>
      <c r="BA38" s="3" t="s">
        <v>402</v>
      </c>
      <c r="BH38" s="3">
        <v>6</v>
      </c>
      <c r="BI38" s="3" t="s">
        <v>403</v>
      </c>
      <c r="BJ38" s="3">
        <v>5</v>
      </c>
      <c r="BK38" s="3">
        <v>1</v>
      </c>
      <c r="BL38" s="3">
        <v>5</v>
      </c>
      <c r="BM38" s="3">
        <v>5</v>
      </c>
      <c r="BN38" s="3">
        <v>4</v>
      </c>
      <c r="BO38" s="3">
        <v>5</v>
      </c>
      <c r="BP38" s="3">
        <v>4</v>
      </c>
      <c r="BQ38" s="3">
        <v>5</v>
      </c>
      <c r="BR38" s="3">
        <v>4</v>
      </c>
      <c r="BS38" s="5"/>
      <c r="BT38" s="3" t="s">
        <v>404</v>
      </c>
      <c r="BU38" s="3" t="s">
        <v>405</v>
      </c>
      <c r="BV38" s="3" t="s">
        <v>406</v>
      </c>
      <c r="BW38" s="3" t="s">
        <v>407</v>
      </c>
      <c r="BX38" s="3" t="s">
        <v>408</v>
      </c>
      <c r="CD38" s="3">
        <v>6</v>
      </c>
      <c r="CE38" s="3" t="s">
        <v>409</v>
      </c>
      <c r="CF38" s="3">
        <v>5</v>
      </c>
      <c r="CG38" s="3">
        <v>2</v>
      </c>
      <c r="CH38" s="3">
        <v>5</v>
      </c>
      <c r="CI38" s="3">
        <v>4</v>
      </c>
      <c r="CJ38" s="3">
        <v>5</v>
      </c>
      <c r="CK38" s="3">
        <v>4</v>
      </c>
      <c r="CL38" s="3">
        <v>4</v>
      </c>
      <c r="CM38" s="3">
        <v>4</v>
      </c>
      <c r="CN38" s="3">
        <v>1</v>
      </c>
      <c r="CO38" s="5"/>
      <c r="CP38" s="5">
        <v>5</v>
      </c>
      <c r="CQ38" s="5">
        <v>4</v>
      </c>
      <c r="CR38" s="5">
        <v>4</v>
      </c>
      <c r="CS38" s="5">
        <v>4</v>
      </c>
      <c r="CT38" s="3">
        <v>3</v>
      </c>
      <c r="CU38" s="11">
        <v>2</v>
      </c>
      <c r="CV38" s="3">
        <v>2</v>
      </c>
      <c r="CW38" s="11">
        <v>3</v>
      </c>
      <c r="CX38" s="3">
        <v>2</v>
      </c>
      <c r="CY38" s="11">
        <v>2</v>
      </c>
      <c r="CZ38" s="3">
        <v>3</v>
      </c>
      <c r="DA38" s="11">
        <v>2</v>
      </c>
      <c r="DB38" s="3">
        <v>2</v>
      </c>
      <c r="DC38" s="11">
        <v>3</v>
      </c>
      <c r="DD38" s="3">
        <v>4</v>
      </c>
      <c r="DE38" s="11">
        <v>4</v>
      </c>
      <c r="DF38" s="5"/>
      <c r="DG38" s="13">
        <f t="shared" si="0"/>
        <v>2.3333333333333335</v>
      </c>
      <c r="DH38" s="13">
        <f t="shared" si="1"/>
        <v>3</v>
      </c>
      <c r="DI38" s="17">
        <f t="shared" si="2"/>
        <v>2.666666666666667</v>
      </c>
    </row>
    <row r="39" spans="1:113" x14ac:dyDescent="0.3">
      <c r="A39" s="1"/>
      <c r="B39" s="1"/>
      <c r="C39" s="2"/>
      <c r="D39" s="2"/>
      <c r="E39" s="2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2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2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2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2"/>
      <c r="CP39" s="2"/>
      <c r="CQ39" s="2"/>
      <c r="CR39" s="2"/>
      <c r="CS39" s="2"/>
      <c r="CT39" s="1"/>
      <c r="CU39" s="10"/>
      <c r="CV39" s="1"/>
      <c r="CW39" s="10"/>
      <c r="CX39" s="1"/>
      <c r="CY39" s="10"/>
      <c r="CZ39" s="1"/>
      <c r="DA39" s="10"/>
      <c r="DB39" s="1"/>
      <c r="DC39" s="10"/>
      <c r="DD39" s="1"/>
      <c r="DE39" s="10"/>
      <c r="DF39" s="2"/>
      <c r="DG39" s="1"/>
      <c r="DH39" s="1"/>
    </row>
    <row r="40" spans="1:113" x14ac:dyDescent="0.3">
      <c r="DF40" s="9" t="s">
        <v>811</v>
      </c>
      <c r="DG40" s="16">
        <f>AVERAGE(DG2:DG38)</f>
        <v>3.2207207207207209</v>
      </c>
      <c r="DH40" s="16">
        <f>AVERAGE(DH2:DH38)</f>
        <v>3.4054054054054053</v>
      </c>
    </row>
    <row r="41" spans="1:113" x14ac:dyDescent="0.3">
      <c r="DF41" s="9" t="s">
        <v>812</v>
      </c>
      <c r="DG41" s="16">
        <f>MEDIAN(DG2:DG38)</f>
        <v>3.3333333333333335</v>
      </c>
      <c r="DH41" s="16">
        <f>MEDIAN(DH2:DH38)</f>
        <v>3.5</v>
      </c>
    </row>
    <row r="42" spans="1:113" x14ac:dyDescent="0.3">
      <c r="DF42" s="9" t="s">
        <v>814</v>
      </c>
      <c r="DG42" s="16">
        <f>_xlfn.MODE.SNGL(DG2:DG38)</f>
        <v>3.6666666666666665</v>
      </c>
      <c r="DH42" s="16">
        <f>_xlfn.MODE.SNGL(DH2:DH38)</f>
        <v>3</v>
      </c>
    </row>
    <row r="43" spans="1:113" x14ac:dyDescent="0.3">
      <c r="DF43" t="s">
        <v>813</v>
      </c>
      <c r="DG43" s="16">
        <f>_xlfn.STDEV.P(DG2:DG38)</f>
        <v>0.71455697656228478</v>
      </c>
      <c r="DH43" s="16">
        <f>_xlfn.STDEV.P(DH2:DH38)</f>
        <v>0.52065525321801542</v>
      </c>
    </row>
    <row r="44" spans="1:113" x14ac:dyDescent="0.3">
      <c r="DG44" s="16">
        <f>_xlfn.STDEV.S(DG2:DG38)</f>
        <v>0.72441340046604097</v>
      </c>
      <c r="DH44" s="16">
        <f>_xlfn.STDEV.S(DH2:DH38)</f>
        <v>0.527837044246245</v>
      </c>
    </row>
  </sheetData>
  <conditionalFormatting sqref="R1:Z1048576 AN1:AV1048576 BJ39:BR1048576 CF38:CN1048576">
    <cfRule type="cellIs" dxfId="44" priority="23" operator="equal">
      <formula>"?"</formula>
    </cfRule>
  </conditionalFormatting>
  <conditionalFormatting sqref="BJ1:BR2 BJ5:BR6 BJ9:BR9 BJ11:BR12 BJ14:BR20 BJ22:BR25 BJ27:BR28 BJ30:BR32 BJ36:BR37">
    <cfRule type="cellIs" dxfId="43" priority="21" operator="equal">
      <formula>"?"</formula>
    </cfRule>
  </conditionalFormatting>
  <conditionalFormatting sqref="CF1:CN3 CF32:CN36 CF23:CN30 CF14:CN21 CF11:CN12 CF5:CN9">
    <cfRule type="cellIs" dxfId="42" priority="20" operator="equal">
      <formula>"?"</formula>
    </cfRule>
  </conditionalFormatting>
  <conditionalFormatting sqref="BJ3:BR3">
    <cfRule type="cellIs" dxfId="41" priority="19" operator="equal">
      <formula>"?"</formula>
    </cfRule>
  </conditionalFormatting>
  <conditionalFormatting sqref="BJ4:BR4">
    <cfRule type="cellIs" dxfId="40" priority="18" operator="equal">
      <formula>"?"</formula>
    </cfRule>
  </conditionalFormatting>
  <conditionalFormatting sqref="BJ7:BR7">
    <cfRule type="cellIs" dxfId="39" priority="17" operator="equal">
      <formula>"?"</formula>
    </cfRule>
  </conditionalFormatting>
  <conditionalFormatting sqref="BJ8:BR8">
    <cfRule type="cellIs" dxfId="38" priority="16" operator="equal">
      <formula>"?"</formula>
    </cfRule>
  </conditionalFormatting>
  <conditionalFormatting sqref="BJ10:BR10">
    <cfRule type="cellIs" dxfId="37" priority="15" operator="equal">
      <formula>"?"</formula>
    </cfRule>
  </conditionalFormatting>
  <conditionalFormatting sqref="BJ13:BR13">
    <cfRule type="cellIs" dxfId="36" priority="14" operator="equal">
      <formula>"?"</formula>
    </cfRule>
  </conditionalFormatting>
  <conditionalFormatting sqref="BJ21:BR21">
    <cfRule type="cellIs" dxfId="35" priority="13" operator="equal">
      <formula>"?"</formula>
    </cfRule>
  </conditionalFormatting>
  <conditionalFormatting sqref="BJ26:BR26">
    <cfRule type="cellIs" dxfId="34" priority="12" operator="equal">
      <formula>"?"</formula>
    </cfRule>
  </conditionalFormatting>
  <conditionalFormatting sqref="BJ29:BR29">
    <cfRule type="cellIs" dxfId="33" priority="11" operator="equal">
      <formula>"?"</formula>
    </cfRule>
  </conditionalFormatting>
  <conditionalFormatting sqref="BJ33:BR33">
    <cfRule type="cellIs" dxfId="32" priority="10" operator="equal">
      <formula>"?"</formula>
    </cfRule>
  </conditionalFormatting>
  <conditionalFormatting sqref="BJ34:BR34">
    <cfRule type="cellIs" dxfId="31" priority="9" operator="equal">
      <formula>"?"</formula>
    </cfRule>
  </conditionalFormatting>
  <conditionalFormatting sqref="BJ35:BR35">
    <cfRule type="cellIs" dxfId="30" priority="8" operator="equal">
      <formula>"?"</formula>
    </cfRule>
  </conditionalFormatting>
  <conditionalFormatting sqref="BJ38:BR38">
    <cfRule type="cellIs" dxfId="29" priority="7" operator="equal">
      <formula>"?"</formula>
    </cfRule>
  </conditionalFormatting>
  <conditionalFormatting sqref="CF37:CN37">
    <cfRule type="cellIs" dxfId="28" priority="6" operator="equal">
      <formula>"?"</formula>
    </cfRule>
  </conditionalFormatting>
  <conditionalFormatting sqref="CF31:CN31">
    <cfRule type="cellIs" dxfId="27" priority="5" operator="equal">
      <formula>"?"</formula>
    </cfRule>
  </conditionalFormatting>
  <conditionalFormatting sqref="CF22:CN22">
    <cfRule type="cellIs" dxfId="26" priority="4" operator="equal">
      <formula>"?"</formula>
    </cfRule>
  </conditionalFormatting>
  <conditionalFormatting sqref="CF13:CN13">
    <cfRule type="cellIs" dxfId="25" priority="3" operator="equal">
      <formula>"?"</formula>
    </cfRule>
  </conditionalFormatting>
  <conditionalFormatting sqref="CF10:CN10">
    <cfRule type="cellIs" dxfId="24" priority="2" operator="equal">
      <formula>"?"</formula>
    </cfRule>
  </conditionalFormatting>
  <conditionalFormatting sqref="CF4:CN4">
    <cfRule type="cellIs" dxfId="23" priority="1" operator="equal">
      <formula>"?"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Notes</vt:lpstr>
      <vt:lpstr>Valid</vt:lpstr>
      <vt:lpstr>Valid (2)</vt:lpstr>
    </vt:vector>
  </TitlesOfParts>
  <Manager/>
  <Company>The Open University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Michela.Pagani</dc:creator>
  <cp:keywords/>
  <dc:description/>
  <cp:lastModifiedBy>Michela Pagani</cp:lastModifiedBy>
  <cp:revision/>
  <dcterms:created xsi:type="dcterms:W3CDTF">2019-01-24T15:45:55Z</dcterms:created>
  <dcterms:modified xsi:type="dcterms:W3CDTF">2021-04-01T17:05:28Z</dcterms:modified>
  <cp:category/>
  <cp:contentStatus/>
</cp:coreProperties>
</file>