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Miche\Università\OU\OU PhD\AAA THESIS\4. Files for Open Access\Chapter 8_Resilience Datasets\"/>
    </mc:Choice>
  </mc:AlternateContent>
  <xr:revisionPtr revIDLastSave="0" documentId="13_ncr:1_{D23F4B10-D333-4C23-A5A4-34814FFEA315}" xr6:coauthVersionLast="46" xr6:coauthVersionMax="46" xr10:uidLastSave="{00000000-0000-0000-0000-000000000000}"/>
  <bookViews>
    <workbookView xWindow="-108" yWindow="-108" windowWidth="23256" windowHeight="12576" activeTab="2" xr2:uid="{00000000-000D-0000-FFFF-FFFF00000000}"/>
  </bookViews>
  <sheets>
    <sheet name="Notes" sheetId="5" r:id="rId1"/>
    <sheet name="Valid" sheetId="1" r:id="rId2"/>
    <sheet name="Valid (2)" sheetId="2" r:id="rId3"/>
  </sheets>
  <definedNames>
    <definedName name="_xlnm._FilterDatabase" localSheetId="1" hidden="1">Valid!$A$1:$DH$31</definedName>
    <definedName name="_xlnm._FilterDatabase" localSheetId="2" hidden="1">'Valid (2)'!$A$1:$DE$30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H3" i="2" l="1"/>
  <c r="DH4" i="2"/>
  <c r="DH7" i="2"/>
  <c r="DH8" i="2"/>
  <c r="DH9" i="2"/>
  <c r="DH10" i="2"/>
  <c r="DH11" i="2"/>
  <c r="DH12" i="2"/>
  <c r="DH13" i="2"/>
  <c r="DH14" i="2"/>
  <c r="DH15" i="2"/>
  <c r="DH16" i="2"/>
  <c r="DH17" i="2"/>
  <c r="DH18" i="2"/>
  <c r="DH19" i="2"/>
  <c r="DH20" i="2"/>
  <c r="DH23" i="2"/>
  <c r="DH24" i="2"/>
  <c r="DH25" i="2"/>
  <c r="DH26" i="2"/>
  <c r="DH27" i="2"/>
  <c r="DH28" i="2"/>
  <c r="DH29" i="2"/>
  <c r="DH30" i="2"/>
  <c r="DH2" i="2"/>
  <c r="DG3" i="2"/>
  <c r="DG4" i="2"/>
  <c r="DG7" i="2"/>
  <c r="DG8" i="2"/>
  <c r="DG9" i="2"/>
  <c r="DG11" i="2"/>
  <c r="DG12" i="2"/>
  <c r="DG13" i="2"/>
  <c r="DG14" i="2"/>
  <c r="DG16" i="2"/>
  <c r="DG18" i="2"/>
  <c r="DG21" i="2"/>
  <c r="DG22" i="2"/>
  <c r="DG23" i="2"/>
  <c r="DG24" i="2"/>
  <c r="DG25" i="2"/>
  <c r="DG26" i="2"/>
  <c r="DG27" i="2"/>
  <c r="DG28" i="2"/>
  <c r="DG29" i="2"/>
  <c r="DG30" i="2"/>
  <c r="DG2" i="2"/>
  <c r="DG34" i="2" l="1"/>
  <c r="DG36" i="2"/>
  <c r="DG35" i="2"/>
  <c r="DG33" i="2"/>
  <c r="DG32" i="2"/>
  <c r="DH34" i="2"/>
  <c r="DH36" i="2"/>
  <c r="DH35" i="2"/>
  <c r="DH33" i="2"/>
  <c r="DH32" i="2"/>
</calcChain>
</file>

<file path=xl/sharedStrings.xml><?xml version="1.0" encoding="utf-8"?>
<sst xmlns="http://schemas.openxmlformats.org/spreadsheetml/2006/main" count="1783" uniqueCount="698">
  <si>
    <t>RecipientLastName</t>
  </si>
  <si>
    <t>RecipientFirstName</t>
  </si>
  <si>
    <t>Q3.1</t>
  </si>
  <si>
    <t>Q3.1_5_TEXT</t>
  </si>
  <si>
    <t>Q3.2</t>
  </si>
  <si>
    <t>Q3.3_1</t>
  </si>
  <si>
    <t>Q3.3_2</t>
  </si>
  <si>
    <t>Q3.3_3</t>
  </si>
  <si>
    <t>Q3.3_4</t>
  </si>
  <si>
    <t>Q3.3_5</t>
  </si>
  <si>
    <t>Q3.3_6</t>
  </si>
  <si>
    <t>Q3.3_7</t>
  </si>
  <si>
    <t>Q3.3_8</t>
  </si>
  <si>
    <t>Q3.3_9</t>
  </si>
  <si>
    <t>Q3.3_10</t>
  </si>
  <si>
    <t>Q3.4</t>
  </si>
  <si>
    <t>Q3.4_6_TEXT</t>
  </si>
  <si>
    <t>Q3.5_1</t>
  </si>
  <si>
    <t>Q3.5_2</t>
  </si>
  <si>
    <t>Q3.5_3</t>
  </si>
  <si>
    <t>Q3.5_4</t>
  </si>
  <si>
    <t>Q3.5_5</t>
  </si>
  <si>
    <t>Q3.5_6</t>
  </si>
  <si>
    <t>Q3.5_7</t>
  </si>
  <si>
    <t>Q3.5_8</t>
  </si>
  <si>
    <t>Q3.5_9</t>
  </si>
  <si>
    <t>Q3.6</t>
  </si>
  <si>
    <t>Q3.7_1</t>
  </si>
  <si>
    <t>Q3.7_2</t>
  </si>
  <si>
    <t>Q3.7_3</t>
  </si>
  <si>
    <t>Q3.7_4</t>
  </si>
  <si>
    <t>Q3.7_5</t>
  </si>
  <si>
    <t>Q3.7_6</t>
  </si>
  <si>
    <t>Q3.7_7</t>
  </si>
  <si>
    <t>Q3.7_8</t>
  </si>
  <si>
    <t>Q3.7_9</t>
  </si>
  <si>
    <t>Q3.7_10</t>
  </si>
  <si>
    <t>Q3.8</t>
  </si>
  <si>
    <t>Q3.8_6_TEXT</t>
  </si>
  <si>
    <t>Q3.9_1</t>
  </si>
  <si>
    <t>Q3.9_2</t>
  </si>
  <si>
    <t>Q3.9_3</t>
  </si>
  <si>
    <t>Q3.9_4</t>
  </si>
  <si>
    <t>Q3.9_5</t>
  </si>
  <si>
    <t>Q3.9_6</t>
  </si>
  <si>
    <t>Q3.9_7</t>
  </si>
  <si>
    <t>Q3.9_8</t>
  </si>
  <si>
    <t>Q3.9_9</t>
  </si>
  <si>
    <t>Q3.10</t>
  </si>
  <si>
    <t>Q3.11_1</t>
  </si>
  <si>
    <t>Q3.11_2</t>
  </si>
  <si>
    <t>Q3.11_3</t>
  </si>
  <si>
    <t>Q3.11_4</t>
  </si>
  <si>
    <t>Q3.11_5</t>
  </si>
  <si>
    <t>Q3.11_6</t>
  </si>
  <si>
    <t>Q3.11_7</t>
  </si>
  <si>
    <t>Q3.11_8</t>
  </si>
  <si>
    <t>Q3.11_9</t>
  </si>
  <si>
    <t>Q3.11_10</t>
  </si>
  <si>
    <t>Q3.12</t>
  </si>
  <si>
    <t>Q3.12_6_TEXT</t>
  </si>
  <si>
    <t>Q3.13_1</t>
  </si>
  <si>
    <t>Q3.13_2</t>
  </si>
  <si>
    <t>Q3.13_3</t>
  </si>
  <si>
    <t>Q3.13_4</t>
  </si>
  <si>
    <t>Q3.13_5</t>
  </si>
  <si>
    <t>Q3.13_6</t>
  </si>
  <si>
    <t>Q3.13_7</t>
  </si>
  <si>
    <t>Q3.13_8</t>
  </si>
  <si>
    <t>Q3.13_9</t>
  </si>
  <si>
    <t>Q3.14</t>
  </si>
  <si>
    <t>Q3.15_1</t>
  </si>
  <si>
    <t>Q3.15_2</t>
  </si>
  <si>
    <t>Q3.15_3</t>
  </si>
  <si>
    <t>Q3.15_4</t>
  </si>
  <si>
    <t>Q3.15_5</t>
  </si>
  <si>
    <t>Q3.15_6</t>
  </si>
  <si>
    <t>Q3.15_7</t>
  </si>
  <si>
    <t>Q3.15_8</t>
  </si>
  <si>
    <t>Q3.15_9</t>
  </si>
  <si>
    <t>Q3.15_10</t>
  </si>
  <si>
    <t>Q3.16</t>
  </si>
  <si>
    <t>Q3.16_6_TEXT</t>
  </si>
  <si>
    <t>Q3.17_1</t>
  </si>
  <si>
    <t>Q3.17_2</t>
  </si>
  <si>
    <t>Q3.17_3</t>
  </si>
  <si>
    <t>Q3.17_4</t>
  </si>
  <si>
    <t>Q3.17_5</t>
  </si>
  <si>
    <t>Q3.17_6</t>
  </si>
  <si>
    <t>Q3.17_7</t>
  </si>
  <si>
    <t>Q3.17_8</t>
  </si>
  <si>
    <t>Q3.17_9</t>
  </si>
  <si>
    <t>Q3.18</t>
  </si>
  <si>
    <t>Q3.19_1</t>
  </si>
  <si>
    <t>Q3.19_2</t>
  </si>
  <si>
    <t>Q3.19_3</t>
  </si>
  <si>
    <t>Q3.19_4</t>
  </si>
  <si>
    <t>Q4.1_1</t>
  </si>
  <si>
    <t>Q4.1_2</t>
  </si>
  <si>
    <t>Q4.1_3</t>
  </si>
  <si>
    <t>Q4.1_4</t>
  </si>
  <si>
    <t>Q4.1_5</t>
  </si>
  <si>
    <t>Q4.1_6</t>
  </si>
  <si>
    <t>Q4.2_1</t>
  </si>
  <si>
    <t>Q4.2_2</t>
  </si>
  <si>
    <t>Q4.2_3</t>
  </si>
  <si>
    <t>Q4.2_4</t>
  </si>
  <si>
    <t>Q4.2_5</t>
  </si>
  <si>
    <t>Q4.2_6</t>
  </si>
  <si>
    <t>Q5.5_1</t>
  </si>
  <si>
    <t>Q5.5_2</t>
  </si>
  <si>
    <t>Q5.5_3</t>
  </si>
  <si>
    <t>Recipient Last Name</t>
  </si>
  <si>
    <t>Recipient First Name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</si>
  <si>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Selected Choice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</si>
  <si>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Other (please, specify) - Text</t>
  </si>
  <si>
    <t>How often do You consider the peculiarities of Peterborough (its territorial characteristics, its history, its community,...) when You take decision that may influence the city?
The scale ranges from "Never" to "Every time".</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</si>
  <si>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</si>
  <si>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2</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</si>
  <si>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3</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</si>
  <si>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4</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</si>
  <si>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5</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</si>
  <si>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6</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</si>
  <si>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7</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</si>
  <si>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8</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</si>
  <si>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9</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</si>
  <si>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10</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</si>
  <si>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</si>
  <si>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</si>
  <si>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</si>
  <si>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</si>
  <si>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</si>
  <si>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</si>
  <si>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</si>
  <si>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</si>
  <si>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</si>
  <si>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</si>
  <si>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</si>
  <si>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political leaders?</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</si>
  <si>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</si>
  <si>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2</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</si>
  <si>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3</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</si>
  <si>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4</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</si>
  <si>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5</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</si>
  <si>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6</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</si>
  <si>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7</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</si>
  <si>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8</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</si>
  <si>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9</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</si>
  <si>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10</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</si>
  <si>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</si>
  <si>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</si>
  <si>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</si>
  <si>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</si>
  <si>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</si>
  <si>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</si>
  <si>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</si>
  <si>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</si>
  <si>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</si>
  <si>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</si>
  <si>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</si>
  <si>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managerial leaders?</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</si>
  <si>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</si>
  <si>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2</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</si>
  <si>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3</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</si>
  <si>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4</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</si>
  <si>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5</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</si>
  <si>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6</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</si>
  <si>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7</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</si>
  <si>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8</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</si>
  <si>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9</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</si>
  <si>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10</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</si>
  <si>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</si>
  <si>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</si>
  <si>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</si>
  <si>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</si>
  <si>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</si>
  <si>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</si>
  <si>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</si>
  <si>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</si>
  <si>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</si>
  <si>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</si>
  <si>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</si>
  <si>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business leaders?</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</si>
  <si>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</si>
  <si>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2</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</si>
  <si>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3</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</si>
  <si>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4</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</si>
  <si>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5</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</si>
  <si>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6</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</si>
  <si>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7</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</si>
  <si>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8</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</si>
  <si>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9</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</si>
  <si>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10</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</si>
  <si>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</si>
  <si>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</si>
  <si>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</si>
  <si>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</si>
  <si>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</si>
  <si>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</si>
  <si>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</si>
  <si>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</si>
  <si>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</si>
  <si>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</si>
  <si>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</si>
  <si>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civic-community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</si>
  <si>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Political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</si>
  <si>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Managerial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</si>
  <si>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Business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</si>
  <si>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Civic-community leaders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</si>
  <si>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bounce back quickly after hard times.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</si>
  <si>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has a hard time making it through stressful events.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</si>
  <si>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does not take my city long to recover from a stressful event.</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</si>
  <si>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is hard for my city to snap back when something bad happens.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</si>
  <si>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usually comes through difficult times with little trouble.</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</si>
  <si>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take a long time to get over city's set-backs.</t>
  </si>
  <si>
    <t>Second, by considering the community (as group of people) of Peterborough. 
The scale ranges from "Strongly disagree" to "Strongly agree". - The community of my city tends to bounce back quickly after hard times.</t>
  </si>
  <si>
    <t>Second, by considering the community (as group of people) of Peterborough. 
The scale ranges from "Strongly disagree" to "Strongly agree". - The community of my city has a hard time making it through stressful events.</t>
  </si>
  <si>
    <t>Second, by considering the community (as group of people) of Peterborough. 
The scale ranges from "Strongly disagree" to "Strongly agree". - It does not take the community of my city long to recover from a stressful event.</t>
  </si>
  <si>
    <t>Second, by considering the community (as group of people) of Peterborough. 
The scale ranges from "Strongly disagree" to "Strongly agree". - It is hard for the community of my city to snap back when something bad happens.</t>
  </si>
  <si>
    <t>Second, by considering the community (as group of people) of Peterborough. 
The scale ranges from "Strongly disagree" to "Strongly agree". - The community of my city usually comes through difficult times with little trouble.</t>
  </si>
  <si>
    <t>Second, by considering the community (as group of people) of Peterborough. 
The scale ranges from "Strongly disagree" to "Strongly agree". - The community of my city tends to take a long time to get over city's set-backs.</t>
  </si>
  <si>
    <t>Please, provide the following details for statistical reasons. - Your gender</t>
  </si>
  <si>
    <t>Please, provide the following details for statistical reasons. - Your age</t>
  </si>
  <si>
    <t>Please, provide the following details for statistical reasons. - Your occupation</t>
  </si>
  <si>
    <t>Managerial leader</t>
  </si>
  <si>
    <t>Pe1</t>
  </si>
  <si>
    <t>Cllr J Holdich OBE, Leader of the Council</t>
  </si>
  <si>
    <t>Mayor Palmer, the Combined Authorities Elected Mayor</t>
  </si>
  <si>
    <t>Cllr Seaton, portfolio holder for LA finances</t>
  </si>
  <si>
    <t>Cllr Ayres, portfolio holder for Education and Skills</t>
  </si>
  <si>
    <t>Gillian Beasley, CEO of the Local Authority</t>
  </si>
  <si>
    <t>Claire Higgins, CEO of Cross Keys Holes</t>
  </si>
  <si>
    <t>Martin Wheatley, CEO of the Cambridgeshire and Peterborough Combined Authority</t>
  </si>
  <si>
    <t>more 250/50</t>
  </si>
  <si>
    <t>David Waite, Chair of the Chamber</t>
  </si>
  <si>
    <t>Al Kingsley, CEO of Net Support</t>
  </si>
  <si>
    <t>CEO of Colorplast</t>
  </si>
  <si>
    <t>50/50</t>
  </si>
  <si>
    <t>Chair of the Racial Equality Council</t>
  </si>
  <si>
    <t>Chair of the Interfaith Group</t>
  </si>
  <si>
    <t>Jonathan Martin, CEO of the Prince Trust</t>
  </si>
  <si>
    <t>female</t>
  </si>
  <si>
    <t>Principal /AD in PCC</t>
  </si>
  <si>
    <t>Pe2</t>
  </si>
  <si>
    <t>Council Leader - Cllr Holdich</t>
  </si>
  <si>
    <t xml:space="preserve">Portfolio Holder  for Growth, Planning, Housing, Economic  Devt - Cllr  Hiller </t>
  </si>
  <si>
    <t xml:space="preserve">Planning Committee  Chairman - Cllr Harper </t>
  </si>
  <si>
    <t>Conservative Group</t>
  </si>
  <si>
    <t>Chief exectutive</t>
  </si>
  <si>
    <t>Director of Growth &amp; Regeneration</t>
  </si>
  <si>
    <t>Head of Peterborough Highways Services</t>
  </si>
  <si>
    <t xml:space="preserve">Head of Sustainable Growth &amp; &amp; Delivery </t>
  </si>
  <si>
    <t>David Yiend,chief executive of AB Agri of Peterborough.</t>
  </si>
  <si>
    <t>M Donaldson, Chief Executive  - BGL</t>
  </si>
  <si>
    <t xml:space="preserve">John Burroughs, Director  Perkins  </t>
  </si>
  <si>
    <t>Mr John Embleton Cowx Baker Perkins</t>
  </si>
  <si>
    <t>There are relations  between these  people  and my director / portfolio holder/ leader</t>
  </si>
  <si>
    <t>City Council Leader</t>
  </si>
  <si>
    <t>City Council Mayor</t>
  </si>
  <si>
    <t>Leaders of local political parties</t>
  </si>
  <si>
    <t>male</t>
  </si>
  <si>
    <t>local govt manager</t>
  </si>
  <si>
    <t>Civic leader</t>
  </si>
  <si>
    <t>Pe3</t>
  </si>
  <si>
    <t>John Holditch</t>
  </si>
  <si>
    <t>Irene Walsh</t>
  </si>
  <si>
    <t>John Fox</t>
  </si>
  <si>
    <t>Marco Cereste</t>
  </si>
  <si>
    <t>Adrian Chapman</t>
  </si>
  <si>
    <t>Wendi Ogle Welbourne</t>
  </si>
  <si>
    <t>Ian Philips</t>
  </si>
  <si>
    <t xml:space="preserve">David Waite </t>
  </si>
  <si>
    <t>Mark Broadhead</t>
  </si>
  <si>
    <t>BGL</t>
  </si>
  <si>
    <t>Baker Perkins</t>
  </si>
  <si>
    <t>Leonie Mcarthy</t>
  </si>
  <si>
    <t>Sandie Burns</t>
  </si>
  <si>
    <t>MS Society</t>
  </si>
  <si>
    <t>MIND</t>
  </si>
  <si>
    <t>Age UK</t>
  </si>
  <si>
    <t>Charity CEO</t>
  </si>
  <si>
    <t>Pe4</t>
  </si>
  <si>
    <t>Cllr John Holdich  (leader of Councillor)</t>
  </si>
  <si>
    <t>Mrs Gillian Bealey (CEO)</t>
  </si>
  <si>
    <t>Cllr Richard Ferry</t>
  </si>
  <si>
    <t>Cllr Irene Welsh</t>
  </si>
  <si>
    <t>Cllr John Fox</t>
  </si>
  <si>
    <t>Cllr John Holdich</t>
  </si>
  <si>
    <t>Moez Nathu CEO PARCA</t>
  </si>
  <si>
    <t>Adrian Chapman Director Adult PCC</t>
  </si>
  <si>
    <t>Wendi Ogle-Welboum</t>
  </si>
  <si>
    <t>Male</t>
  </si>
  <si>
    <t>CEO</t>
  </si>
  <si>
    <t>Pe5</t>
  </si>
  <si>
    <t>John Holdich OBE, Conservative Since 2015</t>
  </si>
  <si>
    <t>Wayne Fitzgerald, Conservative Since 2015</t>
  </si>
  <si>
    <t>Gillian Beasley - CEO Peterborough City Council</t>
  </si>
  <si>
    <t>Pep Cipriano (Events/Public)</t>
  </si>
  <si>
    <t>?</t>
  </si>
  <si>
    <t>Don't have any communictions with them</t>
  </si>
  <si>
    <t>I'm part of the public I don't hold any official position</t>
  </si>
  <si>
    <t>Femal</t>
  </si>
  <si>
    <t>Web Designer/Social Media Manager</t>
  </si>
  <si>
    <t>Pe6</t>
  </si>
  <si>
    <t>John Holdich</t>
  </si>
  <si>
    <t>Judy Fox</t>
  </si>
  <si>
    <t>Lucia Serluca</t>
  </si>
  <si>
    <t>Wayne Fizgerald</t>
  </si>
  <si>
    <t xml:space="preserve">Steven Allen </t>
  </si>
  <si>
    <t>June Bull</t>
  </si>
  <si>
    <t>Gillian Beasley - PCC</t>
  </si>
  <si>
    <t>Simon Machen - PCC</t>
  </si>
  <si>
    <t>Wendi Ogle-Welborn - PCC</t>
  </si>
  <si>
    <t>Liz Rowbin - PCC</t>
  </si>
  <si>
    <t xml:space="preserve">Mark Richards - Metal </t>
  </si>
  <si>
    <t>Adrian Chapman - PCC</t>
  </si>
  <si>
    <t xml:space="preserve">Dennis Kirwin - OBA school </t>
  </si>
  <si>
    <t xml:space="preserve">Steve Boywer - oppertunity peterborough </t>
  </si>
  <si>
    <t xml:space="preserve">matthew Bradbery - Nene park trust </t>
  </si>
  <si>
    <t xml:space="preserve">Nene park trust </t>
  </si>
  <si>
    <t xml:space="preserve">Metal </t>
  </si>
  <si>
    <t xml:space="preserve">Queensgate </t>
  </si>
  <si>
    <t>Mark Richards - Metal and GBY</t>
  </si>
  <si>
    <t xml:space="preserve">Wendy Newly - Football leage </t>
  </si>
  <si>
    <t xml:space="preserve">Lucia Serluca - itlanin festival </t>
  </si>
  <si>
    <t>F</t>
  </si>
  <si>
    <t xml:space="preserve">Head of service </t>
  </si>
  <si>
    <t>Business leader</t>
  </si>
  <si>
    <t>Pe7</t>
  </si>
  <si>
    <t>Gillian Beasley local council head</t>
  </si>
  <si>
    <t>Marco ceresti local councillor</t>
  </si>
  <si>
    <t xml:space="preserve">Fiona oysena labour mp for peterborough </t>
  </si>
  <si>
    <t xml:space="preserve">Stewart Jackson ex conservative no for peterborough </t>
  </si>
  <si>
    <t xml:space="preserve">Kevin tie head of viacity peterborough </t>
  </si>
  <si>
    <t>Bob Simms peterborough football  club chairman</t>
  </si>
  <si>
    <t>Sarah haithwaite metal arts manager</t>
  </si>
  <si>
    <t xml:space="preserve">Andrew Vartan vartan ravenscroft owner </t>
  </si>
  <si>
    <t xml:space="preserve">Mike Greene  </t>
  </si>
  <si>
    <t xml:space="preserve">Helen milligan smith director at brakes </t>
  </si>
  <si>
    <t>Sophie antilotti  founder of Green back yard</t>
  </si>
  <si>
    <t xml:space="preserve">Ruth Campbell metal art peterborough </t>
  </si>
  <si>
    <t xml:space="preserve">Amanda Rigby paper rhino </t>
  </si>
  <si>
    <t>Chef</t>
  </si>
  <si>
    <t>Pe8</t>
  </si>
  <si>
    <t xml:space="preserve">Andy Coles </t>
  </si>
  <si>
    <t xml:space="preserve">Charles Swift </t>
  </si>
  <si>
    <t xml:space="preserve">Steve Allen </t>
  </si>
  <si>
    <t>Wayne Fitzgerald</t>
  </si>
  <si>
    <t xml:space="preserve">Keith Sharpe </t>
  </si>
  <si>
    <t xml:space="preserve">Janet Goodwin </t>
  </si>
  <si>
    <t xml:space="preserve">Dave King </t>
  </si>
  <si>
    <t xml:space="preserve">Bella Saltmarsh </t>
  </si>
  <si>
    <t xml:space="preserve">All of these people I can ring up - ask advice, seek guidance, have a moan ... All totally approachable - and a few will get their sleeves rolled up and help - especially Andy Coles! </t>
  </si>
  <si>
    <t xml:space="preserve">Andy Coles ... Always there to help - leads from the front </t>
  </si>
  <si>
    <t xml:space="preserve">Gillian Beasley ... Once again .. Generous listener - always supportive - a  </t>
  </si>
  <si>
    <t xml:space="preserve">John Holdich - Good solid man - Very supportive of our environmental charity's aims and aspirations  </t>
  </si>
  <si>
    <t xml:space="preserve">Steve Allen - Always at the end of the phone for advice and support </t>
  </si>
  <si>
    <t xml:space="preserve">As mentioned in my previous comments </t>
  </si>
  <si>
    <t xml:space="preserve">Gillian Beasley </t>
  </si>
  <si>
    <t>Andy Coles</t>
  </si>
  <si>
    <t xml:space="preserve">John Holdich </t>
  </si>
  <si>
    <t xml:space="preserve">As in previous comments on this </t>
  </si>
  <si>
    <t xml:space="preserve">'Retired' ... well don't get paid ...lol  </t>
  </si>
  <si>
    <t>Pe9</t>
  </si>
  <si>
    <t xml:space="preserve">James Palmer - Mayor, combined authority </t>
  </si>
  <si>
    <t>Fiona onynasa - MP</t>
  </si>
  <si>
    <t>Gillian Beasley - CEO of PCC &amp; CCC</t>
  </si>
  <si>
    <t>Simon Machen - Director - PCC</t>
  </si>
  <si>
    <t>Dr Liz Robin - Director Public Health - P'boro and Cambs</t>
  </si>
  <si>
    <t xml:space="preserve">IKEA </t>
  </si>
  <si>
    <t>Catapillar Perkins</t>
  </si>
  <si>
    <t>Produce world</t>
  </si>
  <si>
    <t>PECT</t>
  </si>
  <si>
    <t>Nene Park</t>
  </si>
  <si>
    <t>PCVS</t>
  </si>
  <si>
    <t>Metal</t>
  </si>
  <si>
    <t xml:space="preserve">Female </t>
  </si>
  <si>
    <t>Political leader</t>
  </si>
  <si>
    <t>Pe10</t>
  </si>
  <si>
    <t>Council Leader</t>
  </si>
  <si>
    <t>Cabinet</t>
  </si>
  <si>
    <t>Councillors</t>
  </si>
  <si>
    <t>Corporate Management Team</t>
  </si>
  <si>
    <t>Service Directors</t>
  </si>
  <si>
    <t>Line Managers</t>
  </si>
  <si>
    <t>Senior Officers</t>
  </si>
  <si>
    <t>Officers</t>
  </si>
  <si>
    <t>I don't consider we have any specific 'business leaders' in our City more important than others.</t>
  </si>
  <si>
    <t>We will endeavour to listen to and consult a variety of leaders through regular engagement events organised by our businesses development company Opportunity Peterborough Ltd</t>
  </si>
  <si>
    <t>as above</t>
  </si>
  <si>
    <t>As above, we have ongoing dialogue with many and varied commercial sector players.</t>
  </si>
  <si>
    <t>Inter-faith groups leaders</t>
  </si>
  <si>
    <t>Charities sector leaders</t>
  </si>
  <si>
    <t xml:space="preserve">Public advice sector </t>
  </si>
  <si>
    <t>Parish councils and communities groups</t>
  </si>
  <si>
    <t>It depends on the sector and the nature of the contact.</t>
  </si>
  <si>
    <t>Local Authority Councillor</t>
  </si>
  <si>
    <t>Pe11</t>
  </si>
  <si>
    <t>na</t>
  </si>
  <si>
    <t>Leader of the Council</t>
  </si>
  <si>
    <t>Gillian Beasley, CEO PCC</t>
  </si>
  <si>
    <t>Council</t>
  </si>
  <si>
    <t>mix</t>
  </si>
  <si>
    <t>PCC CEO, Gillian Beasley</t>
  </si>
  <si>
    <t>PCC Directors</t>
  </si>
  <si>
    <t>Perkins</t>
  </si>
  <si>
    <t>Small businesses</t>
  </si>
  <si>
    <t>Brian Soanes</t>
  </si>
  <si>
    <t>Opportunity Peterborough, CEO, Steve</t>
  </si>
  <si>
    <t>Age Concerns</t>
  </si>
  <si>
    <t>Hundreds of small voluntary organizations</t>
  </si>
  <si>
    <t>Italian Community Association</t>
  </si>
  <si>
    <t>Company Director</t>
  </si>
  <si>
    <t>Pe12</t>
  </si>
  <si>
    <t>Conservative majority</t>
  </si>
  <si>
    <t>Opposition</t>
  </si>
  <si>
    <t>PCC CEO</t>
  </si>
  <si>
    <t>Excetuvite director for building and planning</t>
  </si>
  <si>
    <t>Director of Public Health</t>
  </si>
  <si>
    <t>CE in Health</t>
  </si>
  <si>
    <t>Senior Police</t>
  </si>
  <si>
    <t>Fire Brigate</t>
  </si>
  <si>
    <t>Provider services for health and social care</t>
  </si>
  <si>
    <t>Education leaders</t>
  </si>
  <si>
    <t>Business Leader Forum</t>
  </si>
  <si>
    <t>Queensgate</t>
  </si>
  <si>
    <t>Individual businesses</t>
  </si>
  <si>
    <t>Secret Millionaire</t>
  </si>
  <si>
    <t>ad hoc relationships</t>
  </si>
  <si>
    <t>Red Cross</t>
  </si>
  <si>
    <t>Disability Peterborough</t>
  </si>
  <si>
    <t>Drug and Alchool Services</t>
  </si>
  <si>
    <t>Faith leaders</t>
  </si>
  <si>
    <t>Community leaders</t>
  </si>
  <si>
    <t>na*</t>
  </si>
  <si>
    <t>Female</t>
  </si>
  <si>
    <t>Director of Local Government</t>
  </si>
  <si>
    <t>Pe13</t>
  </si>
  <si>
    <t>Local Authority</t>
  </si>
  <si>
    <t>Combined Authority</t>
  </si>
  <si>
    <t>Opportunity Peterborough</t>
  </si>
  <si>
    <t>Vivacity</t>
  </si>
  <si>
    <t>Thomas Cook</t>
  </si>
  <si>
    <t>About Media</t>
  </si>
  <si>
    <t>Community Groups</t>
  </si>
  <si>
    <t>Voluntary Sector</t>
  </si>
  <si>
    <t>Director</t>
  </si>
  <si>
    <t>Pe14</t>
  </si>
  <si>
    <t>Leader of the Cabinet/City Council</t>
  </si>
  <si>
    <t>both</t>
  </si>
  <si>
    <t>CEO of PCC</t>
  </si>
  <si>
    <t>Senior managers/directors PCC</t>
  </si>
  <si>
    <t>Heads of Services</t>
  </si>
  <si>
    <t>Perkin Engines</t>
  </si>
  <si>
    <t>Barnack UK</t>
  </si>
  <si>
    <t>Mosque</t>
  </si>
  <si>
    <t>Faith groups</t>
  </si>
  <si>
    <t>Interfaith group leader</t>
  </si>
  <si>
    <t>Community groups/associations in general</t>
  </si>
  <si>
    <t>Pe15</t>
  </si>
  <si>
    <t>Conservative party</t>
  </si>
  <si>
    <t>Leader of the council</t>
  </si>
  <si>
    <t>Cabinet of the Council</t>
  </si>
  <si>
    <t>CEO of PCC, Gillian Beasley</t>
  </si>
  <si>
    <t>Strategic Development Officer</t>
  </si>
  <si>
    <t>University of Skills and Services</t>
  </si>
  <si>
    <t>The delivery of social care</t>
  </si>
  <si>
    <t>The delivery of infrastructure - road, elecricity, water</t>
  </si>
  <si>
    <t>Who creates employment, opportunities and growth</t>
  </si>
  <si>
    <t>David Wait, Chairman of the Chamber of Commerce</t>
  </si>
  <si>
    <t>Religious leaders</t>
  </si>
  <si>
    <t>Eastern European Community</t>
  </si>
  <si>
    <t>Charitable Organizations, in general</t>
  </si>
  <si>
    <t>Chairman and Owner</t>
  </si>
  <si>
    <t>Business Leader</t>
  </si>
  <si>
    <t>Pe16</t>
  </si>
  <si>
    <t>Gillian Beasley</t>
  </si>
  <si>
    <t>Steve Bowyer - Opportunity Peterborough</t>
  </si>
  <si>
    <t>John Bridge - Chief Exec Chamber of Commerce</t>
  </si>
  <si>
    <t>Peter Appleton - Vivacity</t>
  </si>
  <si>
    <t>Karen Beckworth - PRC</t>
  </si>
  <si>
    <t>Pat Carrington - City College</t>
  </si>
  <si>
    <t>Terry jones - PRC</t>
  </si>
  <si>
    <t>Bryan Tyler - Inspire Peterborough</t>
  </si>
  <si>
    <t>Cllr John Fox - Mayor/Deputy Mayor</t>
  </si>
  <si>
    <r>
      <t xml:space="preserve">Chairman of </t>
    </r>
    <r>
      <rPr>
        <i/>
        <sz val="11"/>
        <color rgb="FFFF0000"/>
        <rFont val="Calibri"/>
        <family val="2"/>
        <scheme val="minor"/>
      </rPr>
      <t xml:space="preserve">Business Organization </t>
    </r>
    <r>
      <rPr>
        <sz val="11"/>
        <color rgb="FFFF0000"/>
        <rFont val="Calibri"/>
        <family val="2"/>
        <scheme val="minor"/>
      </rPr>
      <t>&amp; Shopping Centre Manager</t>
    </r>
  </si>
  <si>
    <t>Pe17</t>
  </si>
  <si>
    <t>4 o 2</t>
  </si>
  <si>
    <t>Mps</t>
  </si>
  <si>
    <t>John Holdich, Leader of the Council</t>
  </si>
  <si>
    <t>combination</t>
  </si>
  <si>
    <t>Officers of Local Authority</t>
  </si>
  <si>
    <t>University</t>
  </si>
  <si>
    <t>Impact Trust</t>
  </si>
  <si>
    <t>Health Authority</t>
  </si>
  <si>
    <t>Elected Mayor of CA</t>
  </si>
  <si>
    <t>Senior leaders</t>
  </si>
  <si>
    <t>Chamber of Commerce</t>
  </si>
  <si>
    <t>Perkins Engines</t>
  </si>
  <si>
    <t>work in progress</t>
  </si>
  <si>
    <t>Charity organizations</t>
  </si>
  <si>
    <t>Voluntary groups</t>
  </si>
  <si>
    <t>Educational institutions</t>
  </si>
  <si>
    <t>50+</t>
  </si>
  <si>
    <t>Director of Charity</t>
  </si>
  <si>
    <t>Pe18</t>
  </si>
  <si>
    <t>Cabinet Members</t>
  </si>
  <si>
    <t>Claire Higgins, Head of Cross Keys</t>
  </si>
  <si>
    <t>Gillian</t>
  </si>
  <si>
    <t>Pat Carrington</t>
  </si>
  <si>
    <t>Richard Astle</t>
  </si>
  <si>
    <t>I contact them if I wat to</t>
  </si>
  <si>
    <t>Faith Leaders</t>
  </si>
  <si>
    <t>Brian Gascoyne, Head of Millfield and New England Partnership</t>
  </si>
  <si>
    <t>Parish, Henri Clark</t>
  </si>
  <si>
    <t>Pe19</t>
  </si>
  <si>
    <t>John Holdich, Leader of the City Council and the Cabinet</t>
  </si>
  <si>
    <t>Mayor of Combined Authority</t>
  </si>
  <si>
    <t>2 MPs</t>
  </si>
  <si>
    <t>2 Peers</t>
  </si>
  <si>
    <t>Director of Finance</t>
  </si>
  <si>
    <t>Director of Children Services</t>
  </si>
  <si>
    <t>Leader of the Chamber of Commerce</t>
  </si>
  <si>
    <t>Travelex</t>
  </si>
  <si>
    <t>Motor Trade Association</t>
  </si>
  <si>
    <t>Ground court</t>
  </si>
  <si>
    <t>Magistrate Court</t>
  </si>
  <si>
    <t>Lawyers and law firms</t>
  </si>
  <si>
    <t>Leader of Italian Community</t>
  </si>
  <si>
    <t>Leader of Polish Community</t>
  </si>
  <si>
    <t>Minister of Religion</t>
  </si>
  <si>
    <t>Pe20</t>
  </si>
  <si>
    <t>not very integrated</t>
  </si>
  <si>
    <t>Officers of the city council</t>
  </si>
  <si>
    <t>Leaders of the health service</t>
  </si>
  <si>
    <t>Gillian Beasley, Chief Executive of City Council</t>
  </si>
  <si>
    <t>Medium businesses</t>
  </si>
  <si>
    <t>Anyone who "get up and go"</t>
  </si>
  <si>
    <t>Cultural Ethnic Community Leaders</t>
  </si>
  <si>
    <t>Church</t>
  </si>
  <si>
    <t>Neighbourhood</t>
  </si>
  <si>
    <t>M</t>
  </si>
  <si>
    <t>Business owner</t>
  </si>
  <si>
    <t>Pe21</t>
  </si>
  <si>
    <t>3 e 4 (nel mezzo)</t>
  </si>
  <si>
    <t>Members of the cabinet</t>
  </si>
  <si>
    <t>MP, Labour</t>
  </si>
  <si>
    <t>Local Ward Councillors</t>
  </si>
  <si>
    <t>Directors of City Council</t>
  </si>
  <si>
    <t>Chairman and Chief Exec of Hospital</t>
  </si>
  <si>
    <t>Local Police Superintendent</t>
  </si>
  <si>
    <t>Circo</t>
  </si>
  <si>
    <t>,</t>
  </si>
  <si>
    <t>Small to medium businesses</t>
  </si>
  <si>
    <t>Lawyers and accountants</t>
  </si>
  <si>
    <t>Geographic leadership</t>
  </si>
  <si>
    <t>Demographic based representatives</t>
  </si>
  <si>
    <t>Faith based representatives</t>
  </si>
  <si>
    <t>Charity leadership</t>
  </si>
  <si>
    <t>Company director</t>
  </si>
  <si>
    <t>Pe22</t>
  </si>
  <si>
    <t>Council, all elected memebers</t>
  </si>
  <si>
    <t>*</t>
  </si>
  <si>
    <t>Council Chief Exec</t>
  </si>
  <si>
    <t>Cathedral and its management team</t>
  </si>
  <si>
    <t>Perkins Engeneering</t>
  </si>
  <si>
    <t>Non for profit organizations</t>
  </si>
  <si>
    <t>YMCA</t>
  </si>
  <si>
    <t>Nene Valley Trust</t>
  </si>
  <si>
    <t>more relaxed, stronger</t>
  </si>
  <si>
    <t>Centre director</t>
  </si>
  <si>
    <t>Pe23</t>
  </si>
  <si>
    <t>Parish Councils</t>
  </si>
  <si>
    <t>Informal/self-appointed community leaders</t>
  </si>
  <si>
    <t>both, it depends</t>
  </si>
  <si>
    <t>CEO Council</t>
  </si>
  <si>
    <t>Housing Director</t>
  </si>
  <si>
    <t>Directors of the councils</t>
  </si>
  <si>
    <t>Owners of successful businesses</t>
  </si>
  <si>
    <t>Owners of restaurants</t>
  </si>
  <si>
    <t>Property investors</t>
  </si>
  <si>
    <t>Chairman of largest Mosque</t>
  </si>
  <si>
    <t>Church Leader of St Mark Church</t>
  </si>
  <si>
    <t>Pe24</t>
  </si>
  <si>
    <t>NA</t>
  </si>
  <si>
    <t>Elected councillors</t>
  </si>
  <si>
    <t>Chief Executive</t>
  </si>
  <si>
    <t>Caterpillar/Perkins</t>
  </si>
  <si>
    <t>Amazon</t>
  </si>
  <si>
    <t>IKEA Warehouse</t>
  </si>
  <si>
    <t xml:space="preserve">Opportunity Peterborough </t>
  </si>
  <si>
    <t>Mosques</t>
  </si>
  <si>
    <t>Cathedral</t>
  </si>
  <si>
    <t>Pakistani Community</t>
  </si>
  <si>
    <t>Italian Community</t>
  </si>
  <si>
    <t>Polish Community</t>
  </si>
  <si>
    <t>Councillor</t>
  </si>
  <si>
    <t>Pe25</t>
  </si>
  <si>
    <t>1*</t>
  </si>
  <si>
    <t>Leader of the council and the cabinet</t>
  </si>
  <si>
    <t>Police and crime commissioner for Peterborough and Cambridgeshire</t>
  </si>
  <si>
    <t>Regional Mayor</t>
  </si>
  <si>
    <t>Scanscape</t>
  </si>
  <si>
    <t>Steve Bowyer</t>
  </si>
  <si>
    <t>School Academy</t>
  </si>
  <si>
    <t>Posh Football Club</t>
  </si>
  <si>
    <t>Mayor Distribution Businesses</t>
  </si>
  <si>
    <t>Network of large businesses</t>
  </si>
  <si>
    <t>Small Businesses</t>
  </si>
  <si>
    <t>Community groups</t>
  </si>
  <si>
    <t>Small voluntary community organizations</t>
  </si>
  <si>
    <t>Louise Ravenscroft, Family Voice</t>
  </si>
  <si>
    <t>Council officers</t>
  </si>
  <si>
    <t>Community Action Peterborough</t>
  </si>
  <si>
    <t>Retired</t>
  </si>
  <si>
    <t>Pe26</t>
  </si>
  <si>
    <t>Cabinet Member for Public Health, Cllr Diane Lamb</t>
  </si>
  <si>
    <t>Cllr Holdich, chair for health and wellbeing board</t>
  </si>
  <si>
    <t>Cllr Stokes, chair for the health scrutiny committee</t>
  </si>
  <si>
    <t>Cll Fitzgerald, health and wellbeing board</t>
  </si>
  <si>
    <t>Cllr Smith, health and wellbeing board</t>
  </si>
  <si>
    <t>Cll Walsh, councillor leader for communities</t>
  </si>
  <si>
    <t>Cll Ferris, opposition group leader - Labour</t>
  </si>
  <si>
    <t>Cllr Sam Hemraj, opposition - Labour</t>
  </si>
  <si>
    <t>Nick Sandford, opposition group leaders for Liberal Democrats</t>
  </si>
  <si>
    <t>2 MPs, Shailesh Vera and Fiona</t>
  </si>
  <si>
    <t>mixture</t>
  </si>
  <si>
    <t>Chief Exec of Hospital (Steven Gray who will hand over Caroline Walker)</t>
  </si>
  <si>
    <t>Chief Executive of Clinical Commissioning Group, Jan Thomas</t>
  </si>
  <si>
    <t>Police Commander, Andy Gipp</t>
  </si>
  <si>
    <t>Wendi Ogle Welbourn</t>
  </si>
  <si>
    <t>it varies</t>
  </si>
  <si>
    <t>Chair of Chamber of Commerce</t>
  </si>
  <si>
    <t>Mosque leaders</t>
  </si>
  <si>
    <t>Voluntary Sector organizations</t>
  </si>
  <si>
    <t>Inspire Peterborough</t>
  </si>
  <si>
    <t>limited</t>
  </si>
  <si>
    <t>Director of PCC</t>
  </si>
  <si>
    <t>Pe27</t>
  </si>
  <si>
    <t>3 e 4 (entrambi)</t>
  </si>
  <si>
    <t>Leader of the city council</t>
  </si>
  <si>
    <t>Mayor of Combined Authority, James Palmer</t>
  </si>
  <si>
    <t>Proactive politicians</t>
  </si>
  <si>
    <t>MP</t>
  </si>
  <si>
    <t>Senior funcion leaders PCC</t>
  </si>
  <si>
    <t>Planning and development service of Combined Authority</t>
  </si>
  <si>
    <t>Network of SMEs senior managers</t>
  </si>
  <si>
    <t>Head of Chamber of Commerce</t>
  </si>
  <si>
    <t>Head of Business Club</t>
  </si>
  <si>
    <t>Chris Collier</t>
  </si>
  <si>
    <t>Iain Forsythe</t>
  </si>
  <si>
    <t>Colleen Gostick</t>
  </si>
  <si>
    <t>Community organizations</t>
  </si>
  <si>
    <t>Schools</t>
  </si>
  <si>
    <t>Journalist</t>
  </si>
  <si>
    <t>Pe28</t>
  </si>
  <si>
    <t>Deputy leader</t>
  </si>
  <si>
    <t>Deputy</t>
  </si>
  <si>
    <t>Heads of service</t>
  </si>
  <si>
    <t>Chief Executive of Thomas Deacon Academy Trust</t>
  </si>
  <si>
    <t>Managers Directors at Perkins</t>
  </si>
  <si>
    <t>Chief Executive of Hospital Trust</t>
  </si>
  <si>
    <t>Asian Community</t>
  </si>
  <si>
    <t>Jeffrey Conn</t>
  </si>
  <si>
    <t>f</t>
  </si>
  <si>
    <t>Leader of Council</t>
  </si>
  <si>
    <t>Specific Cabinet Members</t>
  </si>
  <si>
    <t>Specific opposition leaders</t>
  </si>
  <si>
    <t>Council Chief Executive</t>
  </si>
  <si>
    <t>NHS Chief Executive</t>
  </si>
  <si>
    <t>CCG Chief Executive</t>
  </si>
  <si>
    <t>Combined Authority Mayor</t>
  </si>
  <si>
    <t>Police Chief Inspector</t>
  </si>
  <si>
    <t>Police Commissioner</t>
  </si>
  <si>
    <t>Fire Brigade Chief</t>
  </si>
  <si>
    <t>Cathedral Dean</t>
  </si>
  <si>
    <t>Caterpillar</t>
  </si>
  <si>
    <t>Premier Kitchens - owner</t>
  </si>
  <si>
    <t>British Land - Serpentine Green Shopping Centre</t>
  </si>
  <si>
    <t>MANERP</t>
  </si>
  <si>
    <t>Gladstone Connect</t>
  </si>
  <si>
    <t>Cathedral - Dean</t>
  </si>
  <si>
    <t>PCAS</t>
  </si>
  <si>
    <t>Pe29</t>
  </si>
  <si>
    <t>Owner and Director of car supermarket</t>
  </si>
  <si>
    <t>INF</t>
  </si>
  <si>
    <t>COMM</t>
  </si>
  <si>
    <t>avg</t>
  </si>
  <si>
    <t>median</t>
  </si>
  <si>
    <t>mode</t>
  </si>
  <si>
    <t>STDEV</t>
  </si>
  <si>
    <t>Name of Sheet</t>
  </si>
  <si>
    <t>What is it?</t>
  </si>
  <si>
    <t>Valid</t>
  </si>
  <si>
    <t>The dataset as downloaded from Qualtrics and integrated with data from interviews</t>
  </si>
  <si>
    <t>Valid (2)</t>
  </si>
  <si>
    <t>The dataset used for the analyis - with some value reversed to calculate resilience following the instructions of the BRS</t>
  </si>
  <si>
    <t>This is the dataset used to analyse resilience in Peterborough.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</si>
</sst>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name val="Calibri"/>
      <family val="2"/>
      <scheme val="minor"/>
    </font>
    <font>
      <i/>
      <sz val="11"/>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1">
    <border>
      <left/>
      <right/>
      <top/>
      <bottom/>
      <diagonal/>
    </border>
  </borders>
  <cellStyleXfs count="1">
    <xf numFmtId="0" fontId="0" fillId="0" borderId="0"/>
  </cellStyleXfs>
  <cellXfs count="30">
    <xf numFmtId="0" fontId="0" fillId="0" borderId="0" xfId="0"/>
    <xf numFmtId="0" fontId="3" fillId="0" borderId="0" xfId="0" applyFont="1" applyAlignment="1"/>
    <xf numFmtId="0" fontId="3" fillId="0" borderId="0" xfId="0" applyFont="1" applyFill="1" applyAlignment="1"/>
    <xf numFmtId="0" fontId="2" fillId="0" borderId="0" xfId="0" applyFont="1" applyAlignment="1"/>
    <xf numFmtId="0" fontId="2" fillId="2" borderId="0" xfId="0" applyFont="1" applyFill="1" applyAlignment="1"/>
    <xf numFmtId="0" fontId="4" fillId="0" borderId="0" xfId="0" applyFont="1" applyAlignment="1"/>
    <xf numFmtId="0" fontId="4" fillId="0" borderId="0" xfId="0" applyFont="1" applyFill="1" applyAlignment="1"/>
    <xf numFmtId="0" fontId="1" fillId="0" borderId="0" xfId="0" applyFont="1" applyAlignment="1"/>
    <xf numFmtId="0" fontId="0" fillId="0" borderId="0" xfId="0" applyAlignment="1"/>
    <xf numFmtId="16" fontId="4" fillId="0" borderId="0" xfId="0" applyNumberFormat="1" applyFont="1" applyFill="1" applyAlignment="1"/>
    <xf numFmtId="0" fontId="4" fillId="0" borderId="0" xfId="0" applyFont="1" applyFill="1"/>
    <xf numFmtId="0" fontId="1" fillId="0" borderId="0" xfId="0" applyFont="1"/>
    <xf numFmtId="0" fontId="4" fillId="0" borderId="0" xfId="0" applyFont="1"/>
    <xf numFmtId="0" fontId="2" fillId="3" borderId="0" xfId="0" applyFont="1" applyFill="1" applyAlignment="1"/>
    <xf numFmtId="0" fontId="4" fillId="3" borderId="0" xfId="0" applyFont="1" applyFill="1" applyAlignment="1"/>
    <xf numFmtId="0" fontId="4" fillId="3" borderId="0" xfId="0" applyFont="1" applyFill="1"/>
    <xf numFmtId="0" fontId="0" fillId="3" borderId="0" xfId="0" applyFill="1" applyAlignment="1"/>
    <xf numFmtId="0" fontId="3" fillId="3" borderId="0" xfId="0" applyFont="1" applyFill="1" applyAlignment="1"/>
    <xf numFmtId="0" fontId="2" fillId="0" borderId="0" xfId="0" applyFont="1" applyFill="1" applyAlignment="1"/>
    <xf numFmtId="0" fontId="1" fillId="0" borderId="0" xfId="0" applyFont="1" applyFill="1" applyAlignment="1"/>
    <xf numFmtId="0" fontId="0" fillId="0" borderId="0" xfId="0" applyFill="1" applyAlignment="1"/>
    <xf numFmtId="0" fontId="1" fillId="0" borderId="0" xfId="0" applyFont="1" applyFill="1"/>
    <xf numFmtId="0" fontId="4" fillId="2" borderId="0" xfId="0" applyFont="1" applyFill="1" applyAlignment="1"/>
    <xf numFmtId="0" fontId="0" fillId="0" borderId="0" xfId="0" applyFont="1" applyAlignment="1"/>
    <xf numFmtId="164" fontId="0" fillId="0" borderId="0" xfId="0" applyNumberFormat="1" applyFont="1" applyAlignment="1"/>
    <xf numFmtId="164" fontId="0" fillId="0" borderId="0" xfId="0" applyNumberFormat="1" applyFont="1" applyFill="1" applyAlignment="1"/>
    <xf numFmtId="164" fontId="1" fillId="0" borderId="0" xfId="0" applyNumberFormat="1" applyFont="1" applyFill="1" applyAlignment="1"/>
    <xf numFmtId="1" fontId="0" fillId="0" borderId="0" xfId="0" applyNumberFormat="1" applyAlignment="1"/>
    <xf numFmtId="164" fontId="0" fillId="0" borderId="0" xfId="0" applyNumberFormat="1" applyAlignment="1"/>
    <xf numFmtId="0" fontId="2" fillId="0" borderId="0" xfId="0" applyFont="1"/>
  </cellXfs>
  <cellStyles count="1">
    <cellStyle name="Normal" xfId="0" builtinId="0"/>
  </cellStyles>
  <dxfs count="6">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5E72-99F9-4FAB-B560-4C83F8707BB9}">
  <dimension ref="A2:B6"/>
  <sheetViews>
    <sheetView workbookViewId="0">
      <selection activeCell="A3" sqref="A3"/>
    </sheetView>
  </sheetViews>
  <sheetFormatPr defaultRowHeight="14.4" x14ac:dyDescent="0.3"/>
  <cols>
    <col min="1" max="1" width="14" customWidth="1"/>
  </cols>
  <sheetData>
    <row r="2" spans="1:2" x14ac:dyDescent="0.3">
      <c r="A2" t="s">
        <v>697</v>
      </c>
    </row>
    <row r="4" spans="1:2" x14ac:dyDescent="0.3">
      <c r="A4" s="29" t="s">
        <v>691</v>
      </c>
      <c r="B4" s="29" t="s">
        <v>692</v>
      </c>
    </row>
    <row r="5" spans="1:2" x14ac:dyDescent="0.3">
      <c r="A5" t="s">
        <v>693</v>
      </c>
      <c r="B5" t="s">
        <v>694</v>
      </c>
    </row>
    <row r="6" spans="1:2" x14ac:dyDescent="0.3">
      <c r="A6" t="s">
        <v>695</v>
      </c>
      <c r="B6" t="s">
        <v>696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I31"/>
  <sheetViews>
    <sheetView workbookViewId="0">
      <pane xSplit="2" ySplit="2" topLeftCell="CE10" activePane="bottomRight" state="frozen"/>
      <selection pane="topRight" activeCell="C1" sqref="C1"/>
      <selection pane="bottomLeft" activeCell="A3" sqref="A3"/>
      <selection pane="bottomRight" activeCell="B32" sqref="B32"/>
    </sheetView>
  </sheetViews>
  <sheetFormatPr defaultColWidth="9.109375" defaultRowHeight="14.4" x14ac:dyDescent="0.3"/>
  <cols>
    <col min="1" max="1" width="17" style="5" customWidth="1"/>
    <col min="2" max="2" width="10.33203125" style="5" customWidth="1"/>
    <col min="3" max="3" width="9.109375" style="6" customWidth="1"/>
    <col min="4" max="4" width="11.88671875" style="8" customWidth="1"/>
    <col min="5" max="5" width="9.109375" style="8" customWidth="1"/>
    <col min="6" max="18" width="9.109375" style="5" customWidth="1"/>
    <col min="19" max="19" width="9.109375" style="6" customWidth="1"/>
    <col min="20" max="21" width="9.109375" style="5" customWidth="1"/>
    <col min="22" max="22" width="9.109375" style="6" customWidth="1"/>
    <col min="23" max="26" width="9.109375" style="5" customWidth="1"/>
    <col min="27" max="27" width="9.109375" style="8" customWidth="1"/>
    <col min="28" max="38" width="9.109375" style="5" customWidth="1"/>
    <col min="39" max="39" width="9.109375" style="8" customWidth="1"/>
    <col min="40" max="48" width="9.109375" style="5" customWidth="1"/>
    <col min="49" max="49" width="9.109375" style="8" customWidth="1"/>
    <col min="50" max="70" width="9.109375" style="5" customWidth="1"/>
    <col min="71" max="71" width="9.109375" style="8" customWidth="1"/>
    <col min="72" max="92" width="9.109375" style="5" customWidth="1"/>
    <col min="93" max="97" width="9.109375" style="8" customWidth="1"/>
    <col min="98" max="108" width="9.109375" style="20" customWidth="1"/>
    <col min="109" max="109" width="9.109375" style="6" customWidth="1"/>
    <col min="110" max="111" width="9.109375" style="20" hidden="1" customWidth="1"/>
    <col min="112" max="112" width="41" style="20" hidden="1" customWidth="1"/>
    <col min="113" max="113" width="9.109375" style="20"/>
    <col min="114" max="16384" width="9.109375" style="8"/>
  </cols>
  <sheetData>
    <row r="1" spans="1:113" s="3" customFormat="1" x14ac:dyDescent="0.3">
      <c r="A1" s="1" t="s">
        <v>0</v>
      </c>
      <c r="B1" s="1" t="s">
        <v>1</v>
      </c>
      <c r="C1" s="2" t="s">
        <v>2</v>
      </c>
      <c r="D1" s="3" t="s">
        <v>3</v>
      </c>
      <c r="E1" s="4" t="s">
        <v>4</v>
      </c>
      <c r="F1" s="1" t="s">
        <v>5</v>
      </c>
      <c r="G1" s="1" t="s">
        <v>6</v>
      </c>
      <c r="H1" s="1" t="s">
        <v>7</v>
      </c>
      <c r="I1" s="1" t="s">
        <v>8</v>
      </c>
      <c r="J1" s="1" t="s">
        <v>9</v>
      </c>
      <c r="K1" s="1" t="s">
        <v>10</v>
      </c>
      <c r="L1" s="1" t="s">
        <v>11</v>
      </c>
      <c r="M1" s="1" t="s">
        <v>12</v>
      </c>
      <c r="N1" s="1" t="s">
        <v>13</v>
      </c>
      <c r="O1" s="1" t="s">
        <v>14</v>
      </c>
      <c r="P1" s="1" t="s">
        <v>15</v>
      </c>
      <c r="Q1" s="1" t="s">
        <v>16</v>
      </c>
      <c r="R1" s="1" t="s">
        <v>17</v>
      </c>
      <c r="S1" s="2" t="s">
        <v>18</v>
      </c>
      <c r="T1" s="1" t="s">
        <v>19</v>
      </c>
      <c r="U1" s="1" t="s">
        <v>20</v>
      </c>
      <c r="V1" s="2" t="s">
        <v>21</v>
      </c>
      <c r="W1" s="1" t="s">
        <v>22</v>
      </c>
      <c r="X1" s="1" t="s">
        <v>23</v>
      </c>
      <c r="Y1" s="1" t="s">
        <v>24</v>
      </c>
      <c r="Z1" s="1" t="s">
        <v>25</v>
      </c>
      <c r="AA1" s="3" t="s">
        <v>26</v>
      </c>
      <c r="AB1" s="1" t="s">
        <v>27</v>
      </c>
      <c r="AC1" s="1" t="s">
        <v>28</v>
      </c>
      <c r="AD1" s="1" t="s">
        <v>29</v>
      </c>
      <c r="AE1" s="1" t="s">
        <v>30</v>
      </c>
      <c r="AF1" s="1" t="s">
        <v>31</v>
      </c>
      <c r="AG1" s="1" t="s">
        <v>32</v>
      </c>
      <c r="AH1" s="1" t="s">
        <v>33</v>
      </c>
      <c r="AI1" s="1" t="s">
        <v>34</v>
      </c>
      <c r="AJ1" s="1" t="s">
        <v>35</v>
      </c>
      <c r="AK1" s="1" t="s">
        <v>36</v>
      </c>
      <c r="AL1" s="1" t="s">
        <v>37</v>
      </c>
      <c r="AM1" s="3" t="s">
        <v>38</v>
      </c>
      <c r="AN1" s="1" t="s">
        <v>39</v>
      </c>
      <c r="AO1" s="1" t="s">
        <v>40</v>
      </c>
      <c r="AP1" s="1" t="s">
        <v>41</v>
      </c>
      <c r="AQ1" s="1" t="s">
        <v>42</v>
      </c>
      <c r="AR1" s="1" t="s">
        <v>43</v>
      </c>
      <c r="AS1" s="1" t="s">
        <v>44</v>
      </c>
      <c r="AT1" s="1" t="s">
        <v>45</v>
      </c>
      <c r="AU1" s="1" t="s">
        <v>46</v>
      </c>
      <c r="AV1" s="1" t="s">
        <v>47</v>
      </c>
      <c r="AW1" s="3"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3" t="s">
        <v>70</v>
      </c>
      <c r="BT1" s="1" t="s">
        <v>71</v>
      </c>
      <c r="BU1" s="1" t="s">
        <v>72</v>
      </c>
      <c r="BV1" s="1" t="s">
        <v>73</v>
      </c>
      <c r="BW1" s="1" t="s">
        <v>74</v>
      </c>
      <c r="BX1" s="1" t="s">
        <v>75</v>
      </c>
      <c r="BY1" s="1" t="s">
        <v>76</v>
      </c>
      <c r="BZ1" s="1" t="s">
        <v>77</v>
      </c>
      <c r="CA1" s="1" t="s">
        <v>78</v>
      </c>
      <c r="CB1" s="1" t="s">
        <v>79</v>
      </c>
      <c r="CC1" s="1" t="s">
        <v>80</v>
      </c>
      <c r="CD1" s="1" t="s">
        <v>81</v>
      </c>
      <c r="CE1" s="1" t="s">
        <v>82</v>
      </c>
      <c r="CF1" s="1" t="s">
        <v>83</v>
      </c>
      <c r="CG1" s="1" t="s">
        <v>84</v>
      </c>
      <c r="CH1" s="1" t="s">
        <v>85</v>
      </c>
      <c r="CI1" s="1" t="s">
        <v>86</v>
      </c>
      <c r="CJ1" s="1" t="s">
        <v>87</v>
      </c>
      <c r="CK1" s="1" t="s">
        <v>88</v>
      </c>
      <c r="CL1" s="1" t="s">
        <v>89</v>
      </c>
      <c r="CM1" s="1" t="s">
        <v>90</v>
      </c>
      <c r="CN1" s="1" t="s">
        <v>91</v>
      </c>
      <c r="CO1" s="3" t="s">
        <v>92</v>
      </c>
      <c r="CP1" s="3" t="s">
        <v>93</v>
      </c>
      <c r="CQ1" s="3" t="s">
        <v>94</v>
      </c>
      <c r="CR1" s="3" t="s">
        <v>95</v>
      </c>
      <c r="CS1" s="3" t="s">
        <v>96</v>
      </c>
      <c r="CT1" s="18" t="s">
        <v>97</v>
      </c>
      <c r="CU1" s="18" t="s">
        <v>98</v>
      </c>
      <c r="CV1" s="18" t="s">
        <v>99</v>
      </c>
      <c r="CW1" s="18" t="s">
        <v>100</v>
      </c>
      <c r="CX1" s="18" t="s">
        <v>101</v>
      </c>
      <c r="CY1" s="18" t="s">
        <v>102</v>
      </c>
      <c r="CZ1" s="18" t="s">
        <v>103</v>
      </c>
      <c r="DA1" s="18" t="s">
        <v>104</v>
      </c>
      <c r="DB1" s="18" t="s">
        <v>105</v>
      </c>
      <c r="DC1" s="18" t="s">
        <v>106</v>
      </c>
      <c r="DD1" s="18" t="s">
        <v>107</v>
      </c>
      <c r="DE1" s="2" t="s">
        <v>108</v>
      </c>
      <c r="DF1" s="18" t="s">
        <v>109</v>
      </c>
      <c r="DG1" s="18" t="s">
        <v>110</v>
      </c>
      <c r="DH1" s="18" t="s">
        <v>111</v>
      </c>
      <c r="DI1" s="18"/>
    </row>
    <row r="2" spans="1:113" s="3" customFormat="1" x14ac:dyDescent="0.3">
      <c r="A2" s="1" t="s">
        <v>112</v>
      </c>
      <c r="B2" s="1" t="s">
        <v>113</v>
      </c>
      <c r="C2" s="2" t="s">
        <v>114</v>
      </c>
      <c r="D2" s="3" t="s">
        <v>115</v>
      </c>
      <c r="E2" s="3" t="s">
        <v>116</v>
      </c>
      <c r="F2" s="1" t="s">
        <v>117</v>
      </c>
      <c r="G2" s="1" t="s">
        <v>118</v>
      </c>
      <c r="H2" s="1" t="s">
        <v>119</v>
      </c>
      <c r="I2" s="1" t="s">
        <v>120</v>
      </c>
      <c r="J2" s="1" t="s">
        <v>121</v>
      </c>
      <c r="K2" s="1" t="s">
        <v>122</v>
      </c>
      <c r="L2" s="1" t="s">
        <v>123</v>
      </c>
      <c r="M2" s="1" t="s">
        <v>124</v>
      </c>
      <c r="N2" s="1" t="s">
        <v>125</v>
      </c>
      <c r="O2" s="1" t="s">
        <v>126</v>
      </c>
      <c r="P2" s="1" t="s">
        <v>127</v>
      </c>
      <c r="Q2" s="1" t="s">
        <v>128</v>
      </c>
      <c r="R2" s="1" t="s">
        <v>129</v>
      </c>
      <c r="S2" s="2" t="s">
        <v>130</v>
      </c>
      <c r="T2" s="1" t="s">
        <v>131</v>
      </c>
      <c r="U2" s="1" t="s">
        <v>132</v>
      </c>
      <c r="V2" s="2" t="s">
        <v>133</v>
      </c>
      <c r="W2" s="1" t="s">
        <v>134</v>
      </c>
      <c r="X2" s="1" t="s">
        <v>135</v>
      </c>
      <c r="Y2" s="1" t="s">
        <v>136</v>
      </c>
      <c r="Z2" s="1" t="s">
        <v>137</v>
      </c>
      <c r="AA2" s="3" t="s">
        <v>138</v>
      </c>
      <c r="AB2" s="1" t="s">
        <v>139</v>
      </c>
      <c r="AC2" s="1" t="s">
        <v>140</v>
      </c>
      <c r="AD2" s="1" t="s">
        <v>141</v>
      </c>
      <c r="AE2" s="1" t="s">
        <v>142</v>
      </c>
      <c r="AF2" s="1" t="s">
        <v>143</v>
      </c>
      <c r="AG2" s="1" t="s">
        <v>144</v>
      </c>
      <c r="AH2" s="1" t="s">
        <v>145</v>
      </c>
      <c r="AI2" s="1" t="s">
        <v>146</v>
      </c>
      <c r="AJ2" s="1" t="s">
        <v>147</v>
      </c>
      <c r="AK2" s="1" t="s">
        <v>148</v>
      </c>
      <c r="AL2" s="1" t="s">
        <v>149</v>
      </c>
      <c r="AM2" s="3" t="s">
        <v>150</v>
      </c>
      <c r="AN2" s="1" t="s">
        <v>151</v>
      </c>
      <c r="AO2" s="1" t="s">
        <v>152</v>
      </c>
      <c r="AP2" s="1" t="s">
        <v>153</v>
      </c>
      <c r="AQ2" s="1" t="s">
        <v>154</v>
      </c>
      <c r="AR2" s="1" t="s">
        <v>155</v>
      </c>
      <c r="AS2" s="1" t="s">
        <v>156</v>
      </c>
      <c r="AT2" s="1" t="s">
        <v>157</v>
      </c>
      <c r="AU2" s="1" t="s">
        <v>158</v>
      </c>
      <c r="AV2" s="1" t="s">
        <v>159</v>
      </c>
      <c r="AW2" s="3" t="s">
        <v>160</v>
      </c>
      <c r="AX2" s="1" t="s">
        <v>161</v>
      </c>
      <c r="AY2" s="1" t="s">
        <v>162</v>
      </c>
      <c r="AZ2" s="1" t="s">
        <v>163</v>
      </c>
      <c r="BA2" s="1" t="s">
        <v>164</v>
      </c>
      <c r="BB2" s="1" t="s">
        <v>165</v>
      </c>
      <c r="BC2" s="1" t="s">
        <v>166</v>
      </c>
      <c r="BD2" s="1" t="s">
        <v>167</v>
      </c>
      <c r="BE2" s="1" t="s">
        <v>168</v>
      </c>
      <c r="BF2" s="1" t="s">
        <v>169</v>
      </c>
      <c r="BG2" s="1" t="s">
        <v>170</v>
      </c>
      <c r="BH2" s="1" t="s">
        <v>171</v>
      </c>
      <c r="BI2" s="1" t="s">
        <v>172</v>
      </c>
      <c r="BJ2" s="1" t="s">
        <v>173</v>
      </c>
      <c r="BK2" s="1" t="s">
        <v>174</v>
      </c>
      <c r="BL2" s="1" t="s">
        <v>175</v>
      </c>
      <c r="BM2" s="1" t="s">
        <v>176</v>
      </c>
      <c r="BN2" s="1" t="s">
        <v>177</v>
      </c>
      <c r="BO2" s="1" t="s">
        <v>178</v>
      </c>
      <c r="BP2" s="1" t="s">
        <v>179</v>
      </c>
      <c r="BQ2" s="1" t="s">
        <v>180</v>
      </c>
      <c r="BR2" s="1" t="s">
        <v>181</v>
      </c>
      <c r="BS2" s="3" t="s">
        <v>182</v>
      </c>
      <c r="BT2" s="1" t="s">
        <v>183</v>
      </c>
      <c r="BU2" s="1" t="s">
        <v>184</v>
      </c>
      <c r="BV2" s="1" t="s">
        <v>185</v>
      </c>
      <c r="BW2" s="1" t="s">
        <v>186</v>
      </c>
      <c r="BX2" s="1" t="s">
        <v>187</v>
      </c>
      <c r="BY2" s="1" t="s">
        <v>188</v>
      </c>
      <c r="BZ2" s="1" t="s">
        <v>189</v>
      </c>
      <c r="CA2" s="1" t="s">
        <v>190</v>
      </c>
      <c r="CB2" s="1" t="s">
        <v>191</v>
      </c>
      <c r="CC2" s="1" t="s">
        <v>192</v>
      </c>
      <c r="CD2" s="1" t="s">
        <v>193</v>
      </c>
      <c r="CE2" s="1" t="s">
        <v>194</v>
      </c>
      <c r="CF2" s="1" t="s">
        <v>195</v>
      </c>
      <c r="CG2" s="1" t="s">
        <v>196</v>
      </c>
      <c r="CH2" s="1" t="s">
        <v>197</v>
      </c>
      <c r="CI2" s="1" t="s">
        <v>198</v>
      </c>
      <c r="CJ2" s="1" t="s">
        <v>199</v>
      </c>
      <c r="CK2" s="1" t="s">
        <v>200</v>
      </c>
      <c r="CL2" s="1" t="s">
        <v>201</v>
      </c>
      <c r="CM2" s="1" t="s">
        <v>202</v>
      </c>
      <c r="CN2" s="1" t="s">
        <v>203</v>
      </c>
      <c r="CO2" s="3" t="s">
        <v>204</v>
      </c>
      <c r="CP2" s="3" t="s">
        <v>205</v>
      </c>
      <c r="CQ2" s="3" t="s">
        <v>206</v>
      </c>
      <c r="CR2" s="3" t="s">
        <v>207</v>
      </c>
      <c r="CS2" s="3" t="s">
        <v>208</v>
      </c>
      <c r="CT2" s="18" t="s">
        <v>209</v>
      </c>
      <c r="CU2" s="18" t="s">
        <v>210</v>
      </c>
      <c r="CV2" s="18" t="s">
        <v>211</v>
      </c>
      <c r="CW2" s="18" t="s">
        <v>212</v>
      </c>
      <c r="CX2" s="18" t="s">
        <v>213</v>
      </c>
      <c r="CY2" s="18" t="s">
        <v>214</v>
      </c>
      <c r="CZ2" s="18" t="s">
        <v>215</v>
      </c>
      <c r="DA2" s="18" t="s">
        <v>216</v>
      </c>
      <c r="DB2" s="18" t="s">
        <v>217</v>
      </c>
      <c r="DC2" s="18" t="s">
        <v>218</v>
      </c>
      <c r="DD2" s="18" t="s">
        <v>219</v>
      </c>
      <c r="DE2" s="2" t="s">
        <v>220</v>
      </c>
      <c r="DF2" s="18" t="s">
        <v>221</v>
      </c>
      <c r="DG2" s="18" t="s">
        <v>222</v>
      </c>
      <c r="DH2" s="18" t="s">
        <v>223</v>
      </c>
      <c r="DI2" s="18"/>
    </row>
    <row r="3" spans="1:113" s="7" customFormat="1" x14ac:dyDescent="0.3">
      <c r="A3" s="5" t="s">
        <v>224</v>
      </c>
      <c r="B3" s="5" t="s">
        <v>225</v>
      </c>
      <c r="C3" s="6">
        <v>4</v>
      </c>
      <c r="E3" s="7">
        <v>7</v>
      </c>
      <c r="F3" s="5" t="s">
        <v>226</v>
      </c>
      <c r="G3" s="5" t="s">
        <v>227</v>
      </c>
      <c r="H3" s="5" t="s">
        <v>228</v>
      </c>
      <c r="I3" s="5" t="s">
        <v>229</v>
      </c>
      <c r="J3" s="5"/>
      <c r="K3" s="5"/>
      <c r="L3" s="5"/>
      <c r="M3" s="5"/>
      <c r="N3" s="5"/>
      <c r="O3" s="5"/>
      <c r="P3" s="5">
        <v>2</v>
      </c>
      <c r="Q3" s="5"/>
      <c r="R3" s="5">
        <v>5</v>
      </c>
      <c r="S3" s="6">
        <v>2</v>
      </c>
      <c r="T3" s="5">
        <v>5</v>
      </c>
      <c r="U3" s="5">
        <v>3</v>
      </c>
      <c r="V3" s="6">
        <v>4</v>
      </c>
      <c r="W3" s="5">
        <v>5</v>
      </c>
      <c r="X3" s="5">
        <v>4</v>
      </c>
      <c r="Y3" s="5">
        <v>5</v>
      </c>
      <c r="Z3" s="5">
        <v>4</v>
      </c>
      <c r="AB3" s="5" t="s">
        <v>230</v>
      </c>
      <c r="AC3" s="5" t="s">
        <v>231</v>
      </c>
      <c r="AD3" s="5" t="s">
        <v>232</v>
      </c>
      <c r="AE3" s="5"/>
      <c r="AF3" s="5"/>
      <c r="AG3" s="5"/>
      <c r="AH3" s="5"/>
      <c r="AI3" s="5"/>
      <c r="AJ3" s="5"/>
      <c r="AK3" s="5"/>
      <c r="AL3" s="5">
        <v>2</v>
      </c>
      <c r="AM3" s="5" t="s">
        <v>233</v>
      </c>
      <c r="AN3" s="5">
        <v>5</v>
      </c>
      <c r="AO3" s="5">
        <v>2</v>
      </c>
      <c r="AP3" s="5">
        <v>5</v>
      </c>
      <c r="AQ3" s="5">
        <v>3</v>
      </c>
      <c r="AR3" s="5">
        <v>4</v>
      </c>
      <c r="AS3" s="5">
        <v>5</v>
      </c>
      <c r="AT3" s="5">
        <v>4</v>
      </c>
      <c r="AU3" s="5">
        <v>4</v>
      </c>
      <c r="AV3" s="5">
        <v>4</v>
      </c>
      <c r="AX3" s="5" t="s">
        <v>234</v>
      </c>
      <c r="AY3" s="5" t="s">
        <v>235</v>
      </c>
      <c r="AZ3" s="5" t="s">
        <v>236</v>
      </c>
      <c r="BA3" s="5"/>
      <c r="BB3" s="5"/>
      <c r="BC3" s="5"/>
      <c r="BD3" s="5"/>
      <c r="BE3" s="5"/>
      <c r="BF3" s="5"/>
      <c r="BG3" s="5"/>
      <c r="BH3" s="5">
        <v>3</v>
      </c>
      <c r="BI3" s="5" t="s">
        <v>237</v>
      </c>
      <c r="BJ3" s="5">
        <v>4</v>
      </c>
      <c r="BK3" s="5">
        <v>2</v>
      </c>
      <c r="BL3" s="5">
        <v>4</v>
      </c>
      <c r="BM3" s="5">
        <v>1</v>
      </c>
      <c r="BN3" s="5">
        <v>2</v>
      </c>
      <c r="BO3" s="5">
        <v>4</v>
      </c>
      <c r="BP3" s="5">
        <v>4</v>
      </c>
      <c r="BQ3" s="5">
        <v>4</v>
      </c>
      <c r="BR3" s="5">
        <v>4</v>
      </c>
      <c r="BT3" s="5" t="s">
        <v>238</v>
      </c>
      <c r="BU3" s="5" t="s">
        <v>239</v>
      </c>
      <c r="BV3" s="5" t="s">
        <v>240</v>
      </c>
      <c r="BW3" s="5"/>
      <c r="BX3" s="5"/>
      <c r="BY3" s="5"/>
      <c r="BZ3" s="5"/>
      <c r="CA3" s="5"/>
      <c r="CB3" s="5"/>
      <c r="CC3" s="5"/>
      <c r="CD3" s="5">
        <v>2</v>
      </c>
      <c r="CE3" s="5"/>
      <c r="CF3" s="5">
        <v>4</v>
      </c>
      <c r="CG3" s="5">
        <v>2</v>
      </c>
      <c r="CH3" s="5">
        <v>4</v>
      </c>
      <c r="CI3" s="5">
        <v>2</v>
      </c>
      <c r="CJ3" s="5">
        <v>2</v>
      </c>
      <c r="CK3" s="5">
        <v>4</v>
      </c>
      <c r="CL3" s="5">
        <v>4</v>
      </c>
      <c r="CM3" s="5">
        <v>4</v>
      </c>
      <c r="CN3" s="5">
        <v>4</v>
      </c>
      <c r="CP3" s="7">
        <v>6</v>
      </c>
      <c r="CQ3" s="7">
        <v>6</v>
      </c>
      <c r="CR3" s="7">
        <v>4</v>
      </c>
      <c r="CS3" s="7">
        <v>6</v>
      </c>
      <c r="CT3" s="6">
        <v>4</v>
      </c>
      <c r="CU3" s="6">
        <v>2</v>
      </c>
      <c r="CV3" s="6">
        <v>4</v>
      </c>
      <c r="CW3" s="6">
        <v>2</v>
      </c>
      <c r="CX3" s="6">
        <v>4</v>
      </c>
      <c r="CY3" s="6">
        <v>2</v>
      </c>
      <c r="CZ3" s="6">
        <v>4</v>
      </c>
      <c r="DA3" s="6">
        <v>2</v>
      </c>
      <c r="DB3" s="6">
        <v>4</v>
      </c>
      <c r="DC3" s="6">
        <v>2</v>
      </c>
      <c r="DD3" s="6">
        <v>4</v>
      </c>
      <c r="DE3" s="6">
        <v>2</v>
      </c>
      <c r="DF3" s="19" t="s">
        <v>241</v>
      </c>
      <c r="DG3" s="19">
        <v>54</v>
      </c>
      <c r="DH3" s="19" t="s">
        <v>242</v>
      </c>
      <c r="DI3" s="19"/>
    </row>
    <row r="4" spans="1:113" s="7" customFormat="1" x14ac:dyDescent="0.3">
      <c r="A4" s="5" t="s">
        <v>224</v>
      </c>
      <c r="B4" s="5" t="s">
        <v>243</v>
      </c>
      <c r="C4" s="6">
        <v>4</v>
      </c>
      <c r="E4" s="7">
        <v>3</v>
      </c>
      <c r="F4" s="5" t="s">
        <v>244</v>
      </c>
      <c r="G4" s="5" t="s">
        <v>245</v>
      </c>
      <c r="H4" s="5" t="s">
        <v>246</v>
      </c>
      <c r="I4" s="5" t="s">
        <v>247</v>
      </c>
      <c r="J4" s="5"/>
      <c r="K4" s="5"/>
      <c r="L4" s="5"/>
      <c r="M4" s="5"/>
      <c r="N4" s="5"/>
      <c r="O4" s="5"/>
      <c r="P4" s="5">
        <v>2</v>
      </c>
      <c r="Q4" s="5"/>
      <c r="R4" s="5">
        <v>6</v>
      </c>
      <c r="S4" s="6">
        <v>2</v>
      </c>
      <c r="T4" s="5">
        <v>6</v>
      </c>
      <c r="U4" s="5">
        <v>5</v>
      </c>
      <c r="V4" s="6">
        <v>2</v>
      </c>
      <c r="W4" s="5">
        <v>6</v>
      </c>
      <c r="X4" s="5">
        <v>5</v>
      </c>
      <c r="Y4" s="5">
        <v>5</v>
      </c>
      <c r="Z4" s="5">
        <v>6</v>
      </c>
      <c r="AB4" s="5" t="s">
        <v>248</v>
      </c>
      <c r="AC4" s="5" t="s">
        <v>249</v>
      </c>
      <c r="AD4" s="5" t="s">
        <v>250</v>
      </c>
      <c r="AE4" s="5" t="s">
        <v>251</v>
      </c>
      <c r="AF4" s="5"/>
      <c r="AG4" s="5"/>
      <c r="AH4" s="5"/>
      <c r="AI4" s="5"/>
      <c r="AJ4" s="5"/>
      <c r="AK4" s="5"/>
      <c r="AL4" s="5">
        <v>2</v>
      </c>
      <c r="AN4" s="5">
        <v>6</v>
      </c>
      <c r="AO4" s="5">
        <v>2</v>
      </c>
      <c r="AP4" s="5">
        <v>6</v>
      </c>
      <c r="AQ4" s="5">
        <v>6</v>
      </c>
      <c r="AR4" s="5">
        <v>2</v>
      </c>
      <c r="AS4" s="5">
        <v>6</v>
      </c>
      <c r="AT4" s="5">
        <v>6</v>
      </c>
      <c r="AU4" s="5">
        <v>6</v>
      </c>
      <c r="AV4" s="5">
        <v>6</v>
      </c>
      <c r="AX4" s="5" t="s">
        <v>252</v>
      </c>
      <c r="AY4" s="5" t="s">
        <v>253</v>
      </c>
      <c r="AZ4" s="5" t="s">
        <v>254</v>
      </c>
      <c r="BA4" s="5" t="s">
        <v>255</v>
      </c>
      <c r="BB4" s="5"/>
      <c r="BC4" s="5"/>
      <c r="BD4" s="5"/>
      <c r="BE4" s="5"/>
      <c r="BF4" s="5"/>
      <c r="BG4" s="5"/>
      <c r="BH4" s="5">
        <v>0</v>
      </c>
      <c r="BI4" s="5"/>
      <c r="BJ4" s="5">
        <v>0</v>
      </c>
      <c r="BK4" s="5">
        <v>0</v>
      </c>
      <c r="BL4" s="5">
        <v>0</v>
      </c>
      <c r="BM4" s="5">
        <v>0</v>
      </c>
      <c r="BN4" s="5">
        <v>0</v>
      </c>
      <c r="BO4" s="5">
        <v>0</v>
      </c>
      <c r="BP4" s="5">
        <v>0</v>
      </c>
      <c r="BQ4" s="5">
        <v>0</v>
      </c>
      <c r="BR4" s="5">
        <v>0</v>
      </c>
      <c r="BS4" s="7" t="s">
        <v>256</v>
      </c>
      <c r="BT4" s="5" t="s">
        <v>257</v>
      </c>
      <c r="BU4" s="5" t="s">
        <v>258</v>
      </c>
      <c r="BV4" s="5" t="s">
        <v>259</v>
      </c>
      <c r="BW4" s="5"/>
      <c r="BX4" s="5"/>
      <c r="BY4" s="5"/>
      <c r="BZ4" s="5"/>
      <c r="CA4" s="5"/>
      <c r="CB4" s="5"/>
      <c r="CC4" s="5"/>
      <c r="CD4" s="5">
        <v>1</v>
      </c>
      <c r="CE4" s="5"/>
      <c r="CF4" s="5">
        <v>6</v>
      </c>
      <c r="CG4" s="5">
        <v>2</v>
      </c>
      <c r="CH4" s="5">
        <v>6</v>
      </c>
      <c r="CI4" s="5">
        <v>6</v>
      </c>
      <c r="CJ4" s="5">
        <v>2</v>
      </c>
      <c r="CK4" s="5">
        <v>6</v>
      </c>
      <c r="CL4" s="5">
        <v>4</v>
      </c>
      <c r="CM4" s="5">
        <v>6</v>
      </c>
      <c r="CN4" s="5">
        <v>6</v>
      </c>
      <c r="CP4" s="7">
        <v>4</v>
      </c>
      <c r="CQ4" s="7">
        <v>4</v>
      </c>
      <c r="CR4" s="7">
        <v>4</v>
      </c>
      <c r="CS4" s="7">
        <v>4</v>
      </c>
      <c r="CT4" s="6">
        <v>4</v>
      </c>
      <c r="CU4" s="6">
        <v>3</v>
      </c>
      <c r="CV4" s="6">
        <v>4</v>
      </c>
      <c r="CW4" s="6">
        <v>3</v>
      </c>
      <c r="CX4" s="6">
        <v>4</v>
      </c>
      <c r="CY4" s="6">
        <v>3</v>
      </c>
      <c r="CZ4" s="6">
        <v>4</v>
      </c>
      <c r="DA4" s="6">
        <v>3</v>
      </c>
      <c r="DB4" s="6">
        <v>4</v>
      </c>
      <c r="DC4" s="6">
        <v>3</v>
      </c>
      <c r="DD4" s="6">
        <v>3</v>
      </c>
      <c r="DE4" s="6">
        <v>3</v>
      </c>
      <c r="DF4" s="19" t="s">
        <v>260</v>
      </c>
      <c r="DG4" s="19">
        <v>53</v>
      </c>
      <c r="DH4" s="19" t="s">
        <v>261</v>
      </c>
      <c r="DI4" s="19"/>
    </row>
    <row r="5" spans="1:113" s="7" customFormat="1" x14ac:dyDescent="0.3">
      <c r="A5" s="5" t="s">
        <v>262</v>
      </c>
      <c r="B5" s="5" t="s">
        <v>263</v>
      </c>
      <c r="C5" s="6">
        <v>4</v>
      </c>
      <c r="E5" s="7">
        <v>3</v>
      </c>
      <c r="F5" s="5" t="s">
        <v>264</v>
      </c>
      <c r="G5" s="5" t="s">
        <v>265</v>
      </c>
      <c r="H5" s="5" t="s">
        <v>266</v>
      </c>
      <c r="I5" s="5" t="s">
        <v>267</v>
      </c>
      <c r="J5" s="5"/>
      <c r="K5" s="5"/>
      <c r="L5" s="5"/>
      <c r="M5" s="5"/>
      <c r="N5" s="5"/>
      <c r="O5" s="5"/>
      <c r="P5" s="5">
        <v>2</v>
      </c>
      <c r="Q5" s="5"/>
      <c r="R5" s="5">
        <v>6</v>
      </c>
      <c r="S5" s="6">
        <v>4</v>
      </c>
      <c r="T5" s="5">
        <v>4</v>
      </c>
      <c r="U5" s="5">
        <v>4</v>
      </c>
      <c r="V5" s="6">
        <v>5</v>
      </c>
      <c r="W5" s="5">
        <v>4</v>
      </c>
      <c r="X5" s="5">
        <v>4</v>
      </c>
      <c r="Y5" s="5">
        <v>4</v>
      </c>
      <c r="Z5" s="5">
        <v>5</v>
      </c>
      <c r="AB5" s="5" t="s">
        <v>268</v>
      </c>
      <c r="AC5" s="5" t="s">
        <v>269</v>
      </c>
      <c r="AD5" s="5" t="s">
        <v>270</v>
      </c>
      <c r="AE5" s="5"/>
      <c r="AF5" s="5"/>
      <c r="AG5" s="5"/>
      <c r="AH5" s="5"/>
      <c r="AI5" s="5"/>
      <c r="AJ5" s="5"/>
      <c r="AK5" s="5"/>
      <c r="AL5" s="5">
        <v>1</v>
      </c>
      <c r="AN5" s="5">
        <v>3</v>
      </c>
      <c r="AO5" s="5">
        <v>6</v>
      </c>
      <c r="AP5" s="5">
        <v>4</v>
      </c>
      <c r="AQ5" s="5">
        <v>4</v>
      </c>
      <c r="AR5" s="5">
        <v>6</v>
      </c>
      <c r="AS5" s="5">
        <v>5</v>
      </c>
      <c r="AT5" s="5">
        <v>4</v>
      </c>
      <c r="AU5" s="5">
        <v>3</v>
      </c>
      <c r="AV5" s="5">
        <v>6</v>
      </c>
      <c r="AX5" s="5" t="s">
        <v>271</v>
      </c>
      <c r="AY5" s="5" t="s">
        <v>272</v>
      </c>
      <c r="AZ5" s="5" t="s">
        <v>273</v>
      </c>
      <c r="BA5" s="5" t="s">
        <v>274</v>
      </c>
      <c r="BB5" s="5"/>
      <c r="BC5" s="5"/>
      <c r="BD5" s="5"/>
      <c r="BE5" s="5"/>
      <c r="BF5" s="5"/>
      <c r="BG5" s="5"/>
      <c r="BH5" s="5">
        <v>2</v>
      </c>
      <c r="BI5" s="5"/>
      <c r="BJ5" s="5">
        <v>4</v>
      </c>
      <c r="BK5" s="5">
        <v>3</v>
      </c>
      <c r="BL5" s="5">
        <v>4</v>
      </c>
      <c r="BM5" s="5">
        <v>4</v>
      </c>
      <c r="BN5" s="5">
        <v>5</v>
      </c>
      <c r="BO5" s="5">
        <v>4</v>
      </c>
      <c r="BP5" s="5">
        <v>4</v>
      </c>
      <c r="BQ5" s="5">
        <v>4</v>
      </c>
      <c r="BR5" s="5">
        <v>4</v>
      </c>
      <c r="BT5" s="5" t="s">
        <v>275</v>
      </c>
      <c r="BU5" s="5" t="s">
        <v>276</v>
      </c>
      <c r="BV5" s="5" t="s">
        <v>277</v>
      </c>
      <c r="BW5" s="5" t="s">
        <v>278</v>
      </c>
      <c r="BX5" s="5" t="s">
        <v>279</v>
      </c>
      <c r="BY5" s="5"/>
      <c r="BZ5" s="5"/>
      <c r="CA5" s="5"/>
      <c r="CB5" s="5"/>
      <c r="CC5" s="5"/>
      <c r="CD5" s="5">
        <v>4</v>
      </c>
      <c r="CE5" s="5"/>
      <c r="CF5" s="5">
        <v>6</v>
      </c>
      <c r="CG5" s="5">
        <v>2</v>
      </c>
      <c r="CH5" s="5">
        <v>6</v>
      </c>
      <c r="CI5" s="5">
        <v>4</v>
      </c>
      <c r="CJ5" s="5">
        <v>2</v>
      </c>
      <c r="CK5" s="5">
        <v>5</v>
      </c>
      <c r="CL5" s="5">
        <v>4</v>
      </c>
      <c r="CM5" s="5">
        <v>5</v>
      </c>
      <c r="CN5" s="5">
        <v>4</v>
      </c>
      <c r="CP5" s="7">
        <v>4</v>
      </c>
      <c r="CQ5" s="7">
        <v>4</v>
      </c>
      <c r="CR5" s="7">
        <v>5</v>
      </c>
      <c r="CS5" s="7">
        <v>6</v>
      </c>
      <c r="CT5" s="6">
        <v>4</v>
      </c>
      <c r="CU5" s="6">
        <v>4</v>
      </c>
      <c r="CV5" s="6">
        <v>4</v>
      </c>
      <c r="CW5" s="6">
        <v>2</v>
      </c>
      <c r="CX5" s="6">
        <v>4</v>
      </c>
      <c r="CY5" s="6">
        <v>2</v>
      </c>
      <c r="CZ5" s="6">
        <v>5</v>
      </c>
      <c r="DA5" s="6">
        <v>4</v>
      </c>
      <c r="DB5" s="6">
        <v>5</v>
      </c>
      <c r="DC5" s="6">
        <v>3</v>
      </c>
      <c r="DD5" s="6">
        <v>5</v>
      </c>
      <c r="DE5" s="6">
        <v>2</v>
      </c>
      <c r="DF5" s="19" t="s">
        <v>241</v>
      </c>
      <c r="DG5" s="19">
        <v>58</v>
      </c>
      <c r="DH5" s="19" t="s">
        <v>280</v>
      </c>
      <c r="DI5" s="19"/>
    </row>
    <row r="6" spans="1:113" s="7" customFormat="1" x14ac:dyDescent="0.3">
      <c r="A6" s="5" t="s">
        <v>262</v>
      </c>
      <c r="B6" s="5" t="s">
        <v>281</v>
      </c>
      <c r="C6" s="6">
        <v>4</v>
      </c>
      <c r="E6" s="7">
        <v>5</v>
      </c>
      <c r="F6" s="5" t="s">
        <v>282</v>
      </c>
      <c r="G6" s="5" t="s">
        <v>283</v>
      </c>
      <c r="H6" s="5" t="s">
        <v>284</v>
      </c>
      <c r="I6" s="5"/>
      <c r="J6" s="5"/>
      <c r="K6" s="5"/>
      <c r="L6" s="5"/>
      <c r="M6" s="5"/>
      <c r="N6" s="5"/>
      <c r="O6" s="5"/>
      <c r="P6" s="5">
        <v>2</v>
      </c>
      <c r="Q6" s="5"/>
      <c r="R6" s="5">
        <v>4</v>
      </c>
      <c r="S6" s="6">
        <v>4</v>
      </c>
      <c r="T6" s="5">
        <v>3</v>
      </c>
      <c r="U6" s="5">
        <v>3</v>
      </c>
      <c r="V6" s="6">
        <v>1</v>
      </c>
      <c r="W6" s="5">
        <v>4</v>
      </c>
      <c r="X6" s="5">
        <v>5</v>
      </c>
      <c r="Y6" s="5">
        <v>5</v>
      </c>
      <c r="Z6" s="5">
        <v>2</v>
      </c>
      <c r="AB6" s="5" t="s">
        <v>284</v>
      </c>
      <c r="AC6" s="5" t="s">
        <v>285</v>
      </c>
      <c r="AD6" s="5" t="s">
        <v>286</v>
      </c>
      <c r="AE6" s="5"/>
      <c r="AF6" s="5"/>
      <c r="AG6" s="5"/>
      <c r="AH6" s="5"/>
      <c r="AI6" s="5"/>
      <c r="AJ6" s="5"/>
      <c r="AK6" s="5"/>
      <c r="AL6" s="5">
        <v>2</v>
      </c>
      <c r="AN6" s="5">
        <v>4</v>
      </c>
      <c r="AO6" s="5">
        <v>4</v>
      </c>
      <c r="AP6" s="5">
        <v>4</v>
      </c>
      <c r="AQ6" s="5">
        <v>2</v>
      </c>
      <c r="AR6" s="5">
        <v>2</v>
      </c>
      <c r="AS6" s="5">
        <v>3</v>
      </c>
      <c r="AT6" s="5">
        <v>5</v>
      </c>
      <c r="AU6" s="5">
        <v>5</v>
      </c>
      <c r="AV6" s="5">
        <v>4</v>
      </c>
      <c r="AX6" s="5" t="s">
        <v>285</v>
      </c>
      <c r="AY6" s="5" t="s">
        <v>286</v>
      </c>
      <c r="AZ6" s="5" t="s">
        <v>287</v>
      </c>
      <c r="BA6" s="5"/>
      <c r="BB6" s="5"/>
      <c r="BC6" s="5"/>
      <c r="BD6" s="5"/>
      <c r="BE6" s="5"/>
      <c r="BF6" s="5"/>
      <c r="BG6" s="5"/>
      <c r="BH6" s="5">
        <v>2</v>
      </c>
      <c r="BI6" s="5"/>
      <c r="BJ6" s="5">
        <v>5</v>
      </c>
      <c r="BK6" s="5">
        <v>3</v>
      </c>
      <c r="BL6" s="5">
        <v>4</v>
      </c>
      <c r="BM6" s="5">
        <v>2</v>
      </c>
      <c r="BN6" s="5">
        <v>2</v>
      </c>
      <c r="BO6" s="5">
        <v>3</v>
      </c>
      <c r="BP6" s="5">
        <v>3</v>
      </c>
      <c r="BQ6" s="5">
        <v>4</v>
      </c>
      <c r="BR6" s="5">
        <v>4</v>
      </c>
      <c r="BT6" s="5" t="s">
        <v>288</v>
      </c>
      <c r="BU6" s="5" t="s">
        <v>289</v>
      </c>
      <c r="BV6" s="5" t="s">
        <v>290</v>
      </c>
      <c r="BW6" s="5"/>
      <c r="BX6" s="5"/>
      <c r="BY6" s="5"/>
      <c r="BZ6" s="5"/>
      <c r="CA6" s="5"/>
      <c r="CB6" s="5"/>
      <c r="CC6" s="5"/>
      <c r="CD6" s="5">
        <v>4</v>
      </c>
      <c r="CE6" s="5"/>
      <c r="CF6" s="5">
        <v>4</v>
      </c>
      <c r="CG6" s="5">
        <v>4</v>
      </c>
      <c r="CH6" s="5">
        <v>5</v>
      </c>
      <c r="CI6" s="5">
        <v>3</v>
      </c>
      <c r="CJ6" s="5">
        <v>4</v>
      </c>
      <c r="CK6" s="5">
        <v>4</v>
      </c>
      <c r="CL6" s="5">
        <v>5</v>
      </c>
      <c r="CM6" s="5">
        <v>5</v>
      </c>
      <c r="CN6" s="5">
        <v>5</v>
      </c>
      <c r="CP6" s="7">
        <v>3</v>
      </c>
      <c r="CQ6" s="7">
        <v>4</v>
      </c>
      <c r="CR6" s="7">
        <v>5</v>
      </c>
      <c r="CS6" s="7">
        <v>6</v>
      </c>
      <c r="CT6" s="6">
        <v>3</v>
      </c>
      <c r="CU6" s="6">
        <v>4</v>
      </c>
      <c r="CV6" s="6">
        <v>4</v>
      </c>
      <c r="CW6" s="6">
        <v>4</v>
      </c>
      <c r="CX6" s="6">
        <v>3</v>
      </c>
      <c r="CY6" s="6">
        <v>2</v>
      </c>
      <c r="CZ6" s="6">
        <v>2</v>
      </c>
      <c r="DA6" s="6">
        <v>3</v>
      </c>
      <c r="DB6" s="6">
        <v>4</v>
      </c>
      <c r="DC6" s="6">
        <v>4</v>
      </c>
      <c r="DD6" s="6">
        <v>3</v>
      </c>
      <c r="DE6" s="6">
        <v>3</v>
      </c>
      <c r="DF6" s="19" t="s">
        <v>291</v>
      </c>
      <c r="DG6" s="19">
        <v>52</v>
      </c>
      <c r="DH6" s="19" t="s">
        <v>292</v>
      </c>
      <c r="DI6" s="19"/>
    </row>
    <row r="7" spans="1:113" s="7" customFormat="1" x14ac:dyDescent="0.3">
      <c r="A7" s="5" t="s">
        <v>262</v>
      </c>
      <c r="B7" s="5" t="s">
        <v>293</v>
      </c>
      <c r="C7" s="6">
        <v>4</v>
      </c>
      <c r="E7" s="7">
        <v>5</v>
      </c>
      <c r="F7" s="5" t="s">
        <v>294</v>
      </c>
      <c r="G7" s="5" t="s">
        <v>295</v>
      </c>
      <c r="H7" s="5" t="s">
        <v>296</v>
      </c>
      <c r="I7" s="5"/>
      <c r="J7" s="5"/>
      <c r="K7" s="5"/>
      <c r="L7" s="5"/>
      <c r="M7" s="5"/>
      <c r="N7" s="5"/>
      <c r="O7" s="5"/>
      <c r="P7" s="5">
        <v>1</v>
      </c>
      <c r="Q7" s="5"/>
      <c r="R7" s="5">
        <v>1</v>
      </c>
      <c r="S7" s="6">
        <v>3</v>
      </c>
      <c r="T7" s="5">
        <v>1</v>
      </c>
      <c r="U7" s="5">
        <v>1</v>
      </c>
      <c r="V7" s="6">
        <v>1</v>
      </c>
      <c r="W7" s="5">
        <v>1</v>
      </c>
      <c r="X7" s="5">
        <v>4</v>
      </c>
      <c r="Y7" s="5">
        <v>1</v>
      </c>
      <c r="Z7" s="5">
        <v>1</v>
      </c>
      <c r="AB7" s="5" t="s">
        <v>297</v>
      </c>
      <c r="AC7" s="5" t="s">
        <v>298</v>
      </c>
      <c r="AD7" s="5" t="s">
        <v>298</v>
      </c>
      <c r="AE7" s="5"/>
      <c r="AF7" s="5"/>
      <c r="AG7" s="5"/>
      <c r="AH7" s="5"/>
      <c r="AI7" s="5"/>
      <c r="AJ7" s="5"/>
      <c r="AK7" s="5"/>
      <c r="AL7" s="5">
        <v>4</v>
      </c>
      <c r="AN7" s="5">
        <v>4</v>
      </c>
      <c r="AO7" s="5">
        <v>3</v>
      </c>
      <c r="AP7" s="5">
        <v>3</v>
      </c>
      <c r="AQ7" s="5">
        <v>1</v>
      </c>
      <c r="AR7" s="5">
        <v>1</v>
      </c>
      <c r="AS7" s="5">
        <v>1</v>
      </c>
      <c r="AT7" s="5">
        <v>5</v>
      </c>
      <c r="AU7" s="5">
        <v>1</v>
      </c>
      <c r="AV7" s="5">
        <v>1</v>
      </c>
      <c r="AX7" s="5" t="s">
        <v>267</v>
      </c>
      <c r="AY7" s="5" t="s">
        <v>298</v>
      </c>
      <c r="AZ7" s="5" t="s">
        <v>298</v>
      </c>
      <c r="BA7" s="5"/>
      <c r="BB7" s="5"/>
      <c r="BC7" s="5"/>
      <c r="BD7" s="5"/>
      <c r="BE7" s="5"/>
      <c r="BF7" s="5"/>
      <c r="BG7" s="5"/>
      <c r="BH7" s="5">
        <v>0</v>
      </c>
      <c r="BI7" s="5" t="s">
        <v>299</v>
      </c>
      <c r="BJ7" s="5">
        <v>0</v>
      </c>
      <c r="BK7" s="5">
        <v>0</v>
      </c>
      <c r="BL7" s="5">
        <v>0</v>
      </c>
      <c r="BM7" s="5">
        <v>0</v>
      </c>
      <c r="BN7" s="5">
        <v>0</v>
      </c>
      <c r="BO7" s="5">
        <v>0</v>
      </c>
      <c r="BP7" s="5">
        <v>0</v>
      </c>
      <c r="BQ7" s="5">
        <v>0</v>
      </c>
      <c r="BR7" s="5">
        <v>0</v>
      </c>
      <c r="BT7" s="5" t="s">
        <v>298</v>
      </c>
      <c r="BU7" s="5" t="s">
        <v>298</v>
      </c>
      <c r="BV7" s="5" t="s">
        <v>298</v>
      </c>
      <c r="BW7" s="5"/>
      <c r="BX7" s="5"/>
      <c r="BY7" s="5"/>
      <c r="BZ7" s="5"/>
      <c r="CA7" s="5"/>
      <c r="CB7" s="5"/>
      <c r="CC7" s="5"/>
      <c r="CD7" s="5">
        <v>0</v>
      </c>
      <c r="CE7" s="5"/>
      <c r="CF7" s="5">
        <v>0</v>
      </c>
      <c r="CG7" s="5">
        <v>0</v>
      </c>
      <c r="CH7" s="5">
        <v>0</v>
      </c>
      <c r="CI7" s="5">
        <v>0</v>
      </c>
      <c r="CJ7" s="5">
        <v>0</v>
      </c>
      <c r="CK7" s="5">
        <v>0</v>
      </c>
      <c r="CL7" s="5">
        <v>0</v>
      </c>
      <c r="CM7" s="5">
        <v>0</v>
      </c>
      <c r="CN7" s="5">
        <v>0</v>
      </c>
      <c r="CO7" s="7" t="s">
        <v>300</v>
      </c>
      <c r="CP7" s="7">
        <v>2</v>
      </c>
      <c r="CQ7" s="7">
        <v>3</v>
      </c>
      <c r="CR7" s="7">
        <v>4</v>
      </c>
      <c r="CS7" s="7">
        <v>5</v>
      </c>
      <c r="CT7" s="6">
        <v>3</v>
      </c>
      <c r="CU7" s="6">
        <v>4</v>
      </c>
      <c r="CV7" s="6">
        <v>2</v>
      </c>
      <c r="CW7" s="6">
        <v>4</v>
      </c>
      <c r="CX7" s="6">
        <v>3</v>
      </c>
      <c r="CY7" s="6">
        <v>3</v>
      </c>
      <c r="CZ7" s="6">
        <v>3</v>
      </c>
      <c r="DA7" s="6">
        <v>4</v>
      </c>
      <c r="DB7" s="6">
        <v>2</v>
      </c>
      <c r="DC7" s="6">
        <v>4</v>
      </c>
      <c r="DD7" s="6">
        <v>3</v>
      </c>
      <c r="DE7" s="6">
        <v>2</v>
      </c>
      <c r="DF7" s="19" t="s">
        <v>301</v>
      </c>
      <c r="DG7" s="19">
        <v>52</v>
      </c>
      <c r="DH7" s="19" t="s">
        <v>302</v>
      </c>
      <c r="DI7" s="19"/>
    </row>
    <row r="8" spans="1:113" s="7" customFormat="1" x14ac:dyDescent="0.3">
      <c r="A8" s="5" t="s">
        <v>224</v>
      </c>
      <c r="B8" s="5" t="s">
        <v>303</v>
      </c>
      <c r="C8" s="6">
        <v>1</v>
      </c>
      <c r="E8" s="7">
        <v>7</v>
      </c>
      <c r="F8" s="5" t="s">
        <v>304</v>
      </c>
      <c r="G8" s="5" t="s">
        <v>266</v>
      </c>
      <c r="H8" s="5" t="s">
        <v>305</v>
      </c>
      <c r="I8" s="5" t="s">
        <v>306</v>
      </c>
      <c r="J8" s="5" t="s">
        <v>307</v>
      </c>
      <c r="K8" s="5" t="s">
        <v>308</v>
      </c>
      <c r="L8" s="5" t="s">
        <v>309</v>
      </c>
      <c r="M8" s="5"/>
      <c r="N8" s="5"/>
      <c r="O8" s="5"/>
      <c r="P8" s="5">
        <v>2</v>
      </c>
      <c r="Q8" s="5"/>
      <c r="R8" s="5">
        <v>7</v>
      </c>
      <c r="S8" s="6">
        <v>6</v>
      </c>
      <c r="T8" s="5">
        <v>7</v>
      </c>
      <c r="U8" s="5">
        <v>4</v>
      </c>
      <c r="V8" s="6">
        <v>2</v>
      </c>
      <c r="W8" s="5">
        <v>7</v>
      </c>
      <c r="X8" s="5">
        <v>7</v>
      </c>
      <c r="Y8" s="5">
        <v>7</v>
      </c>
      <c r="Z8" s="5">
        <v>4</v>
      </c>
      <c r="AB8" s="5" t="s">
        <v>310</v>
      </c>
      <c r="AC8" s="5" t="s">
        <v>311</v>
      </c>
      <c r="AD8" s="5" t="s">
        <v>312</v>
      </c>
      <c r="AE8" s="5" t="s">
        <v>313</v>
      </c>
      <c r="AF8" s="5" t="s">
        <v>314</v>
      </c>
      <c r="AG8" s="5" t="s">
        <v>315</v>
      </c>
      <c r="AH8" s="5" t="s">
        <v>316</v>
      </c>
      <c r="AI8" s="5" t="s">
        <v>317</v>
      </c>
      <c r="AJ8" s="5" t="s">
        <v>318</v>
      </c>
      <c r="AK8" s="5"/>
      <c r="AL8" s="5">
        <v>2</v>
      </c>
      <c r="AN8" s="5">
        <v>7</v>
      </c>
      <c r="AO8" s="5">
        <v>1</v>
      </c>
      <c r="AP8" s="5">
        <v>7</v>
      </c>
      <c r="AQ8" s="5">
        <v>4</v>
      </c>
      <c r="AR8" s="5">
        <v>2</v>
      </c>
      <c r="AS8" s="5">
        <v>7</v>
      </c>
      <c r="AT8" s="5">
        <v>7</v>
      </c>
      <c r="AU8" s="5">
        <v>7</v>
      </c>
      <c r="AV8" s="5">
        <v>4</v>
      </c>
      <c r="AX8" s="5" t="s">
        <v>319</v>
      </c>
      <c r="AY8" s="5" t="s">
        <v>320</v>
      </c>
      <c r="AZ8" s="5" t="s">
        <v>321</v>
      </c>
      <c r="BA8" s="5"/>
      <c r="BB8" s="5"/>
      <c r="BC8" s="5"/>
      <c r="BD8" s="5"/>
      <c r="BE8" s="5"/>
      <c r="BF8" s="5"/>
      <c r="BG8" s="5"/>
      <c r="BH8" s="5">
        <v>1</v>
      </c>
      <c r="BI8" s="5"/>
      <c r="BJ8" s="5">
        <v>5</v>
      </c>
      <c r="BK8" s="5">
        <v>6</v>
      </c>
      <c r="BL8" s="5">
        <v>5</v>
      </c>
      <c r="BM8" s="5">
        <v>1</v>
      </c>
      <c r="BN8" s="5">
        <v>2</v>
      </c>
      <c r="BO8" s="5">
        <v>3</v>
      </c>
      <c r="BP8" s="5">
        <v>3</v>
      </c>
      <c r="BQ8" s="5">
        <v>3</v>
      </c>
      <c r="BR8" s="5">
        <v>2</v>
      </c>
      <c r="BT8" s="5" t="s">
        <v>322</v>
      </c>
      <c r="BU8" s="5" t="s">
        <v>323</v>
      </c>
      <c r="BV8" s="5" t="s">
        <v>324</v>
      </c>
      <c r="BW8" s="5"/>
      <c r="BX8" s="5"/>
      <c r="BY8" s="5"/>
      <c r="BZ8" s="5"/>
      <c r="CA8" s="5"/>
      <c r="CB8" s="5"/>
      <c r="CC8" s="5"/>
      <c r="CD8" s="5">
        <v>2</v>
      </c>
      <c r="CE8" s="5"/>
      <c r="CF8" s="5">
        <v>4</v>
      </c>
      <c r="CG8" s="5">
        <v>2</v>
      </c>
      <c r="CH8" s="5">
        <v>3</v>
      </c>
      <c r="CI8" s="5">
        <v>1</v>
      </c>
      <c r="CJ8" s="5">
        <v>6</v>
      </c>
      <c r="CK8" s="5">
        <v>4</v>
      </c>
      <c r="CL8" s="5">
        <v>4</v>
      </c>
      <c r="CM8" s="5">
        <v>4</v>
      </c>
      <c r="CN8" s="5">
        <v>2</v>
      </c>
      <c r="CP8" s="7">
        <v>6</v>
      </c>
      <c r="CQ8" s="7">
        <v>7</v>
      </c>
      <c r="CR8" s="7">
        <v>2</v>
      </c>
      <c r="CS8" s="7">
        <v>6</v>
      </c>
      <c r="CT8" s="6">
        <v>4</v>
      </c>
      <c r="CU8" s="6">
        <v>2</v>
      </c>
      <c r="CV8" s="6">
        <v>4</v>
      </c>
      <c r="CW8" s="6">
        <v>2</v>
      </c>
      <c r="CX8" s="6">
        <v>4</v>
      </c>
      <c r="CY8" s="6">
        <v>2</v>
      </c>
      <c r="CZ8" s="6">
        <v>4</v>
      </c>
      <c r="DA8" s="6">
        <v>2</v>
      </c>
      <c r="DB8" s="6">
        <v>4</v>
      </c>
      <c r="DC8" s="6">
        <v>2</v>
      </c>
      <c r="DD8" s="6">
        <v>4</v>
      </c>
      <c r="DE8" s="6">
        <v>2</v>
      </c>
      <c r="DF8" s="19" t="s">
        <v>325</v>
      </c>
      <c r="DG8" s="19">
        <v>37</v>
      </c>
      <c r="DH8" s="19" t="s">
        <v>326</v>
      </c>
      <c r="DI8" s="19"/>
    </row>
    <row r="9" spans="1:113" s="7" customFormat="1" x14ac:dyDescent="0.3">
      <c r="A9" s="5" t="s">
        <v>327</v>
      </c>
      <c r="B9" s="5" t="s">
        <v>328</v>
      </c>
      <c r="C9" s="6">
        <v>3</v>
      </c>
      <c r="E9" s="7">
        <v>7</v>
      </c>
      <c r="F9" s="5" t="s">
        <v>329</v>
      </c>
      <c r="G9" s="5" t="s">
        <v>330</v>
      </c>
      <c r="H9" s="5" t="s">
        <v>331</v>
      </c>
      <c r="I9" s="5" t="s">
        <v>332</v>
      </c>
      <c r="J9" s="5"/>
      <c r="K9" s="5"/>
      <c r="L9" s="5"/>
      <c r="M9" s="5"/>
      <c r="N9" s="5"/>
      <c r="O9" s="5"/>
      <c r="P9" s="5">
        <v>4</v>
      </c>
      <c r="Q9" s="5"/>
      <c r="R9" s="5">
        <v>3</v>
      </c>
      <c r="S9" s="6">
        <v>2</v>
      </c>
      <c r="T9" s="5">
        <v>4</v>
      </c>
      <c r="U9" s="5">
        <v>1</v>
      </c>
      <c r="V9" s="6">
        <v>7</v>
      </c>
      <c r="W9" s="5">
        <v>2</v>
      </c>
      <c r="X9" s="5">
        <v>3</v>
      </c>
      <c r="Y9" s="5">
        <v>3</v>
      </c>
      <c r="Z9" s="5">
        <v>4</v>
      </c>
      <c r="AB9" s="5" t="s">
        <v>333</v>
      </c>
      <c r="AC9" s="5" t="s">
        <v>334</v>
      </c>
      <c r="AD9" s="5" t="s">
        <v>335</v>
      </c>
      <c r="AE9" s="5"/>
      <c r="AF9" s="5"/>
      <c r="AG9" s="5"/>
      <c r="AH9" s="5"/>
      <c r="AI9" s="5"/>
      <c r="AJ9" s="5"/>
      <c r="AK9" s="5"/>
      <c r="AL9" s="5">
        <v>2</v>
      </c>
      <c r="AN9" s="5">
        <v>4</v>
      </c>
      <c r="AO9" s="5">
        <v>6</v>
      </c>
      <c r="AP9" s="5">
        <v>3</v>
      </c>
      <c r="AQ9" s="5">
        <v>4</v>
      </c>
      <c r="AR9" s="5">
        <v>7</v>
      </c>
      <c r="AS9" s="5">
        <v>4</v>
      </c>
      <c r="AT9" s="5">
        <v>4</v>
      </c>
      <c r="AU9" s="5">
        <v>4</v>
      </c>
      <c r="AV9" s="5">
        <v>2</v>
      </c>
      <c r="AX9" s="5" t="s">
        <v>336</v>
      </c>
      <c r="AY9" s="5" t="s">
        <v>337</v>
      </c>
      <c r="AZ9" s="5" t="s">
        <v>338</v>
      </c>
      <c r="BA9" s="5"/>
      <c r="BB9" s="5"/>
      <c r="BC9" s="5"/>
      <c r="BD9" s="5"/>
      <c r="BE9" s="5"/>
      <c r="BF9" s="5"/>
      <c r="BG9" s="5"/>
      <c r="BH9" s="5">
        <v>2</v>
      </c>
      <c r="BI9" s="5"/>
      <c r="BJ9" s="5">
        <v>4</v>
      </c>
      <c r="BK9" s="5">
        <v>6</v>
      </c>
      <c r="BL9" s="5">
        <v>6</v>
      </c>
      <c r="BM9" s="5">
        <v>2</v>
      </c>
      <c r="BN9" s="5">
        <v>2</v>
      </c>
      <c r="BO9" s="5">
        <v>4</v>
      </c>
      <c r="BP9" s="5">
        <v>4</v>
      </c>
      <c r="BQ9" s="5">
        <v>1</v>
      </c>
      <c r="BR9" s="5">
        <v>5</v>
      </c>
      <c r="BT9" s="5" t="s">
        <v>339</v>
      </c>
      <c r="BU9" s="5" t="s">
        <v>340</v>
      </c>
      <c r="BV9" s="5" t="s">
        <v>341</v>
      </c>
      <c r="BW9" s="5"/>
      <c r="BX9" s="5"/>
      <c r="BY9" s="5"/>
      <c r="BZ9" s="5"/>
      <c r="CA9" s="5"/>
      <c r="CB9" s="5"/>
      <c r="CC9" s="5"/>
      <c r="CD9" s="5">
        <v>4</v>
      </c>
      <c r="CE9" s="5"/>
      <c r="CF9" s="5">
        <v>4</v>
      </c>
      <c r="CG9" s="5">
        <v>6</v>
      </c>
      <c r="CH9" s="5">
        <v>5</v>
      </c>
      <c r="CI9" s="5"/>
      <c r="CJ9" s="5">
        <v>7</v>
      </c>
      <c r="CK9" s="5">
        <v>4</v>
      </c>
      <c r="CL9" s="5">
        <v>4</v>
      </c>
      <c r="CM9" s="5">
        <v>4</v>
      </c>
      <c r="CN9" s="5">
        <v>7</v>
      </c>
      <c r="CP9" s="7">
        <v>5</v>
      </c>
      <c r="CQ9" s="7">
        <v>4</v>
      </c>
      <c r="CR9" s="7">
        <v>4</v>
      </c>
      <c r="CS9" s="7">
        <v>5</v>
      </c>
      <c r="CT9" s="6">
        <v>4</v>
      </c>
      <c r="CU9" s="6">
        <v>2</v>
      </c>
      <c r="CV9" s="6">
        <v>5</v>
      </c>
      <c r="CW9" s="6">
        <v>2</v>
      </c>
      <c r="CX9" s="6">
        <v>3</v>
      </c>
      <c r="CY9" s="6">
        <v>3</v>
      </c>
      <c r="CZ9" s="6">
        <v>4</v>
      </c>
      <c r="DA9" s="6">
        <v>2</v>
      </c>
      <c r="DB9" s="6">
        <v>3</v>
      </c>
      <c r="DC9" s="6">
        <v>4</v>
      </c>
      <c r="DD9" s="6">
        <v>4</v>
      </c>
      <c r="DE9" s="6">
        <v>3</v>
      </c>
      <c r="DF9" s="19" t="s">
        <v>291</v>
      </c>
      <c r="DG9" s="19">
        <v>42</v>
      </c>
      <c r="DH9" s="19" t="s">
        <v>342</v>
      </c>
      <c r="DI9" s="19"/>
    </row>
    <row r="10" spans="1:113" s="7" customFormat="1" x14ac:dyDescent="0.3">
      <c r="A10" s="5" t="s">
        <v>262</v>
      </c>
      <c r="B10" s="5" t="s">
        <v>343</v>
      </c>
      <c r="C10" s="6">
        <v>4</v>
      </c>
      <c r="E10" s="7">
        <v>7</v>
      </c>
      <c r="F10" s="5" t="s">
        <v>344</v>
      </c>
      <c r="G10" s="5" t="s">
        <v>345</v>
      </c>
      <c r="H10" s="5" t="s">
        <v>304</v>
      </c>
      <c r="I10" s="5" t="s">
        <v>346</v>
      </c>
      <c r="J10" s="5" t="s">
        <v>347</v>
      </c>
      <c r="K10" s="5" t="s">
        <v>348</v>
      </c>
      <c r="L10" s="5" t="s">
        <v>349</v>
      </c>
      <c r="M10" s="5" t="s">
        <v>350</v>
      </c>
      <c r="N10" s="5" t="s">
        <v>267</v>
      </c>
      <c r="O10" s="5" t="s">
        <v>351</v>
      </c>
      <c r="P10" s="5">
        <v>6</v>
      </c>
      <c r="Q10" s="5" t="s">
        <v>352</v>
      </c>
      <c r="R10" s="5">
        <v>6</v>
      </c>
      <c r="S10" s="6">
        <v>2</v>
      </c>
      <c r="T10" s="5">
        <v>5</v>
      </c>
      <c r="U10" s="5">
        <v>5</v>
      </c>
      <c r="V10" s="6">
        <v>3</v>
      </c>
      <c r="W10" s="5">
        <v>4</v>
      </c>
      <c r="X10" s="5">
        <v>6</v>
      </c>
      <c r="Y10" s="5">
        <v>5</v>
      </c>
      <c r="Z10" s="5">
        <v>4</v>
      </c>
      <c r="AB10" s="5" t="s">
        <v>353</v>
      </c>
      <c r="AC10" s="5" t="s">
        <v>354</v>
      </c>
      <c r="AD10" s="5" t="s">
        <v>355</v>
      </c>
      <c r="AE10" s="5" t="s">
        <v>356</v>
      </c>
      <c r="AF10" s="5"/>
      <c r="AG10" s="5"/>
      <c r="AH10" s="5"/>
      <c r="AI10" s="5"/>
      <c r="AJ10" s="5"/>
      <c r="AK10" s="5"/>
      <c r="AL10" s="5">
        <v>6</v>
      </c>
      <c r="AM10" s="5" t="s">
        <v>357</v>
      </c>
      <c r="AN10" s="5">
        <v>5</v>
      </c>
      <c r="AO10" s="5">
        <v>2</v>
      </c>
      <c r="AP10" s="5">
        <v>5</v>
      </c>
      <c r="AQ10" s="5">
        <v>4</v>
      </c>
      <c r="AR10" s="5">
        <v>2</v>
      </c>
      <c r="AS10" s="5">
        <v>5</v>
      </c>
      <c r="AT10" s="5">
        <v>6</v>
      </c>
      <c r="AU10" s="5">
        <v>6</v>
      </c>
      <c r="AV10" s="5">
        <v>5</v>
      </c>
      <c r="AX10" s="5" t="s">
        <v>344</v>
      </c>
      <c r="AY10" s="5" t="s">
        <v>358</v>
      </c>
      <c r="AZ10" s="5" t="s">
        <v>304</v>
      </c>
      <c r="BA10" s="5"/>
      <c r="BB10" s="5"/>
      <c r="BC10" s="5"/>
      <c r="BD10" s="5"/>
      <c r="BE10" s="5"/>
      <c r="BF10" s="5"/>
      <c r="BG10" s="5"/>
      <c r="BH10" s="5">
        <v>6</v>
      </c>
      <c r="BI10" s="5"/>
      <c r="BJ10" s="5">
        <v>5</v>
      </c>
      <c r="BK10" s="5">
        <v>2</v>
      </c>
      <c r="BL10" s="5">
        <v>5</v>
      </c>
      <c r="BM10" s="5">
        <v>4</v>
      </c>
      <c r="BN10" s="5">
        <v>2</v>
      </c>
      <c r="BO10" s="5">
        <v>5</v>
      </c>
      <c r="BP10" s="5">
        <v>6</v>
      </c>
      <c r="BQ10" s="5">
        <v>6</v>
      </c>
      <c r="BR10" s="5">
        <v>5</v>
      </c>
      <c r="BT10" s="5" t="s">
        <v>359</v>
      </c>
      <c r="BU10" s="5" t="s">
        <v>360</v>
      </c>
      <c r="BV10" s="5" t="s">
        <v>346</v>
      </c>
      <c r="BW10" s="5"/>
      <c r="BX10" s="5"/>
      <c r="BY10" s="5"/>
      <c r="BZ10" s="5"/>
      <c r="CA10" s="5"/>
      <c r="CB10" s="5"/>
      <c r="CC10" s="5"/>
      <c r="CD10" s="5">
        <v>6</v>
      </c>
      <c r="CE10" s="5" t="s">
        <v>361</v>
      </c>
      <c r="CF10" s="5">
        <v>5</v>
      </c>
      <c r="CG10" s="5">
        <v>2</v>
      </c>
      <c r="CH10" s="5">
        <v>5</v>
      </c>
      <c r="CI10" s="5">
        <v>5</v>
      </c>
      <c r="CJ10" s="5">
        <v>2</v>
      </c>
      <c r="CK10" s="5">
        <v>6</v>
      </c>
      <c r="CL10" s="5">
        <v>6</v>
      </c>
      <c r="CM10" s="5">
        <v>6</v>
      </c>
      <c r="CN10" s="5">
        <v>6</v>
      </c>
      <c r="CP10" s="7">
        <v>6</v>
      </c>
      <c r="CQ10" s="7">
        <v>6</v>
      </c>
      <c r="CR10" s="7">
        <v>6</v>
      </c>
      <c r="CS10" s="7">
        <v>7</v>
      </c>
      <c r="CT10" s="6">
        <v>5</v>
      </c>
      <c r="CU10" s="6">
        <v>2</v>
      </c>
      <c r="CV10" s="6">
        <v>4</v>
      </c>
      <c r="CW10" s="6">
        <v>2</v>
      </c>
      <c r="CX10" s="6">
        <v>4</v>
      </c>
      <c r="CY10" s="6">
        <v>2</v>
      </c>
      <c r="CZ10" s="6">
        <v>4</v>
      </c>
      <c r="DA10" s="6">
        <v>3</v>
      </c>
      <c r="DB10" s="6">
        <v>4</v>
      </c>
      <c r="DC10" s="6">
        <v>2</v>
      </c>
      <c r="DD10" s="6">
        <v>4</v>
      </c>
      <c r="DE10" s="6">
        <v>2</v>
      </c>
      <c r="DF10" s="19" t="s">
        <v>291</v>
      </c>
      <c r="DG10" s="19">
        <v>69</v>
      </c>
      <c r="DH10" s="19" t="s">
        <v>362</v>
      </c>
      <c r="DI10" s="19"/>
    </row>
    <row r="11" spans="1:113" s="7" customFormat="1" x14ac:dyDescent="0.3">
      <c r="A11" s="5" t="s">
        <v>262</v>
      </c>
      <c r="B11" s="5" t="s">
        <v>363</v>
      </c>
      <c r="C11" s="6">
        <v>4</v>
      </c>
      <c r="E11" s="7">
        <v>5</v>
      </c>
      <c r="F11" s="5" t="s">
        <v>364</v>
      </c>
      <c r="G11" s="5" t="s">
        <v>365</v>
      </c>
      <c r="H11" s="5" t="s">
        <v>286</v>
      </c>
      <c r="I11" s="5"/>
      <c r="J11" s="5"/>
      <c r="K11" s="5"/>
      <c r="L11" s="5"/>
      <c r="M11" s="5"/>
      <c r="N11" s="5"/>
      <c r="O11" s="5"/>
      <c r="P11" s="5">
        <v>2</v>
      </c>
      <c r="Q11" s="5"/>
      <c r="R11" s="5">
        <v>3</v>
      </c>
      <c r="S11" s="6">
        <v>3</v>
      </c>
      <c r="T11" s="5">
        <v>3</v>
      </c>
      <c r="U11" s="5">
        <v>2</v>
      </c>
      <c r="V11" s="6">
        <v>5</v>
      </c>
      <c r="W11" s="5">
        <v>3</v>
      </c>
      <c r="X11" s="5">
        <v>4</v>
      </c>
      <c r="Y11" s="5">
        <v>3</v>
      </c>
      <c r="Z11" s="5">
        <v>3</v>
      </c>
      <c r="AB11" s="5" t="s">
        <v>366</v>
      </c>
      <c r="AC11" s="5" t="s">
        <v>367</v>
      </c>
      <c r="AD11" s="5" t="s">
        <v>368</v>
      </c>
      <c r="AE11" s="5"/>
      <c r="AF11" s="5"/>
      <c r="AG11" s="5"/>
      <c r="AH11" s="5"/>
      <c r="AI11" s="5"/>
      <c r="AJ11" s="5"/>
      <c r="AK11" s="5"/>
      <c r="AL11" s="5">
        <v>2</v>
      </c>
      <c r="AN11" s="5">
        <v>5</v>
      </c>
      <c r="AO11" s="5">
        <v>2</v>
      </c>
      <c r="AP11" s="5">
        <v>5</v>
      </c>
      <c r="AQ11" s="5">
        <v>4</v>
      </c>
      <c r="AR11" s="5">
        <v>3</v>
      </c>
      <c r="AS11" s="5">
        <v>4</v>
      </c>
      <c r="AT11" s="5">
        <v>4</v>
      </c>
      <c r="AU11" s="5">
        <v>3</v>
      </c>
      <c r="AV11" s="5">
        <v>3</v>
      </c>
      <c r="AX11" s="5" t="s">
        <v>369</v>
      </c>
      <c r="AY11" s="5" t="s">
        <v>273</v>
      </c>
      <c r="AZ11" s="5" t="s">
        <v>370</v>
      </c>
      <c r="BA11" s="5" t="s">
        <v>371</v>
      </c>
      <c r="BB11" s="5"/>
      <c r="BC11" s="5"/>
      <c r="BD11" s="5"/>
      <c r="BE11" s="5"/>
      <c r="BF11" s="5"/>
      <c r="BG11" s="5"/>
      <c r="BH11" s="5">
        <v>2</v>
      </c>
      <c r="BI11" s="5"/>
      <c r="BJ11" s="5">
        <v>3</v>
      </c>
      <c r="BK11" s="5">
        <v>2</v>
      </c>
      <c r="BL11" s="5">
        <v>3</v>
      </c>
      <c r="BM11" s="5">
        <v>3</v>
      </c>
      <c r="BN11" s="5">
        <v>3</v>
      </c>
      <c r="BO11" s="5">
        <v>4</v>
      </c>
      <c r="BP11" s="5">
        <v>4</v>
      </c>
      <c r="BQ11" s="5">
        <v>5</v>
      </c>
      <c r="BR11" s="5">
        <v>4</v>
      </c>
      <c r="BT11" s="5" t="s">
        <v>372</v>
      </c>
      <c r="BU11" s="5" t="s">
        <v>373</v>
      </c>
      <c r="BV11" s="5" t="s">
        <v>374</v>
      </c>
      <c r="BW11" s="5" t="s">
        <v>375</v>
      </c>
      <c r="BX11" s="5"/>
      <c r="BY11" s="5"/>
      <c r="BZ11" s="5"/>
      <c r="CA11" s="5"/>
      <c r="CB11" s="5"/>
      <c r="CC11" s="5"/>
      <c r="CD11" s="5">
        <v>2</v>
      </c>
      <c r="CE11" s="5"/>
      <c r="CF11" s="5">
        <v>6</v>
      </c>
      <c r="CG11" s="5">
        <v>2</v>
      </c>
      <c r="CH11" s="5">
        <v>6</v>
      </c>
      <c r="CI11" s="5">
        <v>6</v>
      </c>
      <c r="CJ11" s="5">
        <v>3</v>
      </c>
      <c r="CK11" s="5">
        <v>6</v>
      </c>
      <c r="CL11" s="5">
        <v>6</v>
      </c>
      <c r="CM11" s="5">
        <v>5</v>
      </c>
      <c r="CN11" s="5">
        <v>5</v>
      </c>
      <c r="CP11" s="7">
        <v>4</v>
      </c>
      <c r="CQ11" s="7">
        <v>3</v>
      </c>
      <c r="CR11" s="7">
        <v>3</v>
      </c>
      <c r="CS11" s="7">
        <v>6</v>
      </c>
      <c r="CT11" s="6">
        <v>3</v>
      </c>
      <c r="CU11" s="6">
        <v>4</v>
      </c>
      <c r="CV11" s="6">
        <v>3</v>
      </c>
      <c r="CW11" s="6">
        <v>3</v>
      </c>
      <c r="CX11" s="6">
        <v>3</v>
      </c>
      <c r="CY11" s="6">
        <v>4</v>
      </c>
      <c r="CZ11" s="6">
        <v>3</v>
      </c>
      <c r="DA11" s="6">
        <v>3</v>
      </c>
      <c r="DB11" s="6">
        <v>3</v>
      </c>
      <c r="DC11" s="6">
        <v>3</v>
      </c>
      <c r="DD11" s="6">
        <v>3</v>
      </c>
      <c r="DE11" s="6">
        <v>3</v>
      </c>
      <c r="DF11" s="19" t="s">
        <v>376</v>
      </c>
      <c r="DG11" s="19">
        <v>37</v>
      </c>
      <c r="DH11" s="19" t="s">
        <v>292</v>
      </c>
      <c r="DI11" s="19"/>
    </row>
    <row r="12" spans="1:113" s="7" customFormat="1" x14ac:dyDescent="0.3">
      <c r="A12" s="5" t="s">
        <v>377</v>
      </c>
      <c r="B12" s="5" t="s">
        <v>378</v>
      </c>
      <c r="C12" s="6">
        <v>2</v>
      </c>
      <c r="E12" s="7">
        <v>6</v>
      </c>
      <c r="F12" s="5" t="s">
        <v>379</v>
      </c>
      <c r="G12" s="5" t="s">
        <v>380</v>
      </c>
      <c r="H12" s="5" t="s">
        <v>381</v>
      </c>
      <c r="I12" s="5"/>
      <c r="J12" s="5"/>
      <c r="K12" s="5"/>
      <c r="L12" s="5"/>
      <c r="M12" s="5"/>
      <c r="N12" s="5"/>
      <c r="O12" s="5"/>
      <c r="P12" s="5">
        <v>2</v>
      </c>
      <c r="Q12" s="5"/>
      <c r="R12" s="5">
        <v>6</v>
      </c>
      <c r="S12" s="6">
        <v>2</v>
      </c>
      <c r="T12" s="5">
        <v>6</v>
      </c>
      <c r="U12" s="5">
        <v>6</v>
      </c>
      <c r="V12" s="6">
        <v>4</v>
      </c>
      <c r="W12" s="5">
        <v>6</v>
      </c>
      <c r="X12" s="5">
        <v>5</v>
      </c>
      <c r="Y12" s="5">
        <v>5</v>
      </c>
      <c r="Z12" s="5">
        <v>4</v>
      </c>
      <c r="AB12" s="5" t="s">
        <v>382</v>
      </c>
      <c r="AC12" s="5" t="s">
        <v>292</v>
      </c>
      <c r="AD12" s="5" t="s">
        <v>383</v>
      </c>
      <c r="AE12" s="5" t="s">
        <v>384</v>
      </c>
      <c r="AF12" s="5" t="s">
        <v>385</v>
      </c>
      <c r="AG12" s="5" t="s">
        <v>386</v>
      </c>
      <c r="AH12" s="5"/>
      <c r="AI12" s="5"/>
      <c r="AJ12" s="5"/>
      <c r="AK12" s="5"/>
      <c r="AL12" s="5">
        <v>2</v>
      </c>
      <c r="AN12" s="5">
        <v>7</v>
      </c>
      <c r="AO12" s="5">
        <v>1</v>
      </c>
      <c r="AP12" s="5">
        <v>7</v>
      </c>
      <c r="AQ12" s="5">
        <v>7</v>
      </c>
      <c r="AR12" s="5">
        <v>2</v>
      </c>
      <c r="AS12" s="5">
        <v>7</v>
      </c>
      <c r="AT12" s="5">
        <v>6</v>
      </c>
      <c r="AU12" s="5">
        <v>6</v>
      </c>
      <c r="AV12" s="5">
        <v>6</v>
      </c>
      <c r="AX12" s="5" t="s">
        <v>387</v>
      </c>
      <c r="AY12" s="5" t="s">
        <v>388</v>
      </c>
      <c r="AZ12" s="5" t="s">
        <v>389</v>
      </c>
      <c r="BA12" s="5"/>
      <c r="BB12" s="5"/>
      <c r="BC12" s="5"/>
      <c r="BD12" s="5"/>
      <c r="BE12" s="5"/>
      <c r="BF12" s="5"/>
      <c r="BG12" s="5"/>
      <c r="BH12" s="5">
        <v>6</v>
      </c>
      <c r="BI12" s="5" t="s">
        <v>390</v>
      </c>
      <c r="BJ12" s="5">
        <v>6</v>
      </c>
      <c r="BK12" s="5">
        <v>2</v>
      </c>
      <c r="BL12" s="5">
        <v>5</v>
      </c>
      <c r="BM12" s="5">
        <v>4</v>
      </c>
      <c r="BN12" s="5">
        <v>5</v>
      </c>
      <c r="BO12" s="5">
        <v>5</v>
      </c>
      <c r="BP12" s="5">
        <v>4</v>
      </c>
      <c r="BQ12" s="5">
        <v>4</v>
      </c>
      <c r="BR12" s="5">
        <v>4</v>
      </c>
      <c r="BT12" s="5" t="s">
        <v>391</v>
      </c>
      <c r="BU12" s="5" t="s">
        <v>392</v>
      </c>
      <c r="BV12" s="5" t="s">
        <v>393</v>
      </c>
      <c r="BW12" s="5" t="s">
        <v>394</v>
      </c>
      <c r="BX12" s="5"/>
      <c r="BY12" s="5"/>
      <c r="BZ12" s="5"/>
      <c r="CA12" s="5"/>
      <c r="CB12" s="5"/>
      <c r="CC12" s="5"/>
      <c r="CD12" s="5">
        <v>6</v>
      </c>
      <c r="CE12" s="5" t="s">
        <v>395</v>
      </c>
      <c r="CF12" s="5">
        <v>6</v>
      </c>
      <c r="CG12" s="5">
        <v>2</v>
      </c>
      <c r="CH12" s="5">
        <v>6</v>
      </c>
      <c r="CI12" s="5">
        <v>5</v>
      </c>
      <c r="CJ12" s="5">
        <v>3</v>
      </c>
      <c r="CK12" s="5">
        <v>6</v>
      </c>
      <c r="CL12" s="5">
        <v>6</v>
      </c>
      <c r="CM12" s="5">
        <v>6</v>
      </c>
      <c r="CN12" s="5">
        <v>4</v>
      </c>
      <c r="CP12" s="7">
        <v>7</v>
      </c>
      <c r="CQ12" s="7">
        <v>7</v>
      </c>
      <c r="CR12" s="7">
        <v>6</v>
      </c>
      <c r="CS12" s="7">
        <v>7</v>
      </c>
      <c r="CT12" s="6">
        <v>4</v>
      </c>
      <c r="CU12" s="6">
        <v>2</v>
      </c>
      <c r="CV12" s="6">
        <v>4</v>
      </c>
      <c r="CW12" s="6">
        <v>2</v>
      </c>
      <c r="CX12" s="6">
        <v>4</v>
      </c>
      <c r="CY12" s="6">
        <v>2</v>
      </c>
      <c r="CZ12" s="6">
        <v>4</v>
      </c>
      <c r="DA12" s="6">
        <v>2</v>
      </c>
      <c r="DB12" s="6">
        <v>4</v>
      </c>
      <c r="DC12" s="6">
        <v>2</v>
      </c>
      <c r="DD12" s="6">
        <v>4</v>
      </c>
      <c r="DE12" s="6">
        <v>2</v>
      </c>
      <c r="DF12" s="19" t="s">
        <v>291</v>
      </c>
      <c r="DG12" s="19">
        <v>63</v>
      </c>
      <c r="DH12" s="19" t="s">
        <v>396</v>
      </c>
      <c r="DI12" s="19"/>
    </row>
    <row r="13" spans="1:113" s="5" customFormat="1" x14ac:dyDescent="0.3">
      <c r="A13" s="5" t="s">
        <v>377</v>
      </c>
      <c r="B13" s="5" t="s">
        <v>397</v>
      </c>
      <c r="C13" s="6">
        <v>1</v>
      </c>
      <c r="E13" s="5" t="s">
        <v>398</v>
      </c>
      <c r="F13" s="5" t="s">
        <v>399</v>
      </c>
      <c r="G13" s="5" t="s">
        <v>400</v>
      </c>
      <c r="H13" s="5" t="s">
        <v>401</v>
      </c>
      <c r="P13" s="5">
        <v>3</v>
      </c>
      <c r="Q13" s="5" t="s">
        <v>402</v>
      </c>
      <c r="R13" s="5">
        <v>4</v>
      </c>
      <c r="S13" s="6">
        <v>4</v>
      </c>
      <c r="T13" s="5">
        <v>7</v>
      </c>
      <c r="U13" s="5">
        <v>4</v>
      </c>
      <c r="V13" s="6">
        <v>4</v>
      </c>
      <c r="W13" s="5">
        <v>4</v>
      </c>
      <c r="X13" s="5">
        <v>4</v>
      </c>
      <c r="Y13" s="5">
        <v>4</v>
      </c>
      <c r="Z13" s="5">
        <v>4</v>
      </c>
      <c r="AB13" s="5" t="s">
        <v>403</v>
      </c>
      <c r="AC13" s="5" t="s">
        <v>404</v>
      </c>
      <c r="AL13" s="5">
        <v>3</v>
      </c>
      <c r="AM13" s="5" t="s">
        <v>402</v>
      </c>
      <c r="AN13" s="5">
        <v>4</v>
      </c>
      <c r="AO13" s="5">
        <v>4</v>
      </c>
      <c r="AP13" s="5">
        <v>4</v>
      </c>
      <c r="AQ13" s="5">
        <v>4</v>
      </c>
      <c r="AR13" s="5">
        <v>4</v>
      </c>
      <c r="AS13" s="5">
        <v>4</v>
      </c>
      <c r="AT13" s="5">
        <v>4</v>
      </c>
      <c r="AU13" s="5">
        <v>4</v>
      </c>
      <c r="AV13" s="5">
        <v>4</v>
      </c>
      <c r="AX13" s="5" t="s">
        <v>273</v>
      </c>
      <c r="AY13" s="5" t="s">
        <v>405</v>
      </c>
      <c r="AZ13" s="5" t="s">
        <v>406</v>
      </c>
      <c r="BA13" s="5" t="s">
        <v>407</v>
      </c>
      <c r="BB13" s="5" t="s">
        <v>408</v>
      </c>
      <c r="BH13" s="5">
        <v>3</v>
      </c>
      <c r="BI13" s="5" t="s">
        <v>402</v>
      </c>
      <c r="BJ13" s="5">
        <v>3</v>
      </c>
      <c r="BK13" s="5">
        <v>3</v>
      </c>
      <c r="BL13" s="5">
        <v>4</v>
      </c>
      <c r="BM13" s="5">
        <v>2</v>
      </c>
      <c r="BN13" s="5">
        <v>4</v>
      </c>
      <c r="BO13" s="5">
        <v>4</v>
      </c>
      <c r="BP13" s="5">
        <v>4</v>
      </c>
      <c r="BQ13" s="5">
        <v>4</v>
      </c>
      <c r="BR13" s="5">
        <v>4</v>
      </c>
      <c r="BT13" s="5" t="s">
        <v>409</v>
      </c>
      <c r="BU13" s="5" t="s">
        <v>410</v>
      </c>
      <c r="BV13" s="5" t="s">
        <v>411</v>
      </c>
      <c r="CD13" s="5">
        <v>3</v>
      </c>
      <c r="CE13" s="5" t="s">
        <v>402</v>
      </c>
      <c r="CF13" s="5">
        <v>1</v>
      </c>
      <c r="CG13" s="5">
        <v>4</v>
      </c>
      <c r="CH13" s="5">
        <v>4</v>
      </c>
      <c r="CI13" s="5">
        <v>2</v>
      </c>
      <c r="CJ13" s="5">
        <v>6</v>
      </c>
      <c r="CK13" s="5">
        <v>4</v>
      </c>
      <c r="CL13" s="5">
        <v>4</v>
      </c>
      <c r="CM13" s="5">
        <v>4</v>
      </c>
      <c r="CN13" s="5">
        <v>4</v>
      </c>
      <c r="CP13" s="5" t="s">
        <v>398</v>
      </c>
      <c r="CQ13" s="5" t="s">
        <v>398</v>
      </c>
      <c r="CR13" s="5" t="s">
        <v>398</v>
      </c>
      <c r="CS13" s="5" t="s">
        <v>398</v>
      </c>
      <c r="CT13" s="6">
        <v>4</v>
      </c>
      <c r="CU13" s="6">
        <v>2</v>
      </c>
      <c r="CV13" s="6">
        <v>4</v>
      </c>
      <c r="CW13" s="6">
        <v>2</v>
      </c>
      <c r="CX13" s="6">
        <v>4</v>
      </c>
      <c r="CY13" s="6">
        <v>2</v>
      </c>
      <c r="CZ13" s="6">
        <v>4</v>
      </c>
      <c r="DA13" s="6">
        <v>2</v>
      </c>
      <c r="DB13" s="6">
        <v>4</v>
      </c>
      <c r="DC13" s="6">
        <v>2</v>
      </c>
      <c r="DD13" s="6">
        <v>4</v>
      </c>
      <c r="DE13" s="6">
        <v>2</v>
      </c>
      <c r="DF13" s="6" t="s">
        <v>291</v>
      </c>
      <c r="DG13" s="6">
        <v>67</v>
      </c>
      <c r="DH13" s="6" t="s">
        <v>412</v>
      </c>
      <c r="DI13" s="6"/>
    </row>
    <row r="14" spans="1:113" s="5" customFormat="1" x14ac:dyDescent="0.3">
      <c r="A14" s="5" t="s">
        <v>224</v>
      </c>
      <c r="B14" s="5" t="s">
        <v>413</v>
      </c>
      <c r="C14" s="6">
        <v>2</v>
      </c>
      <c r="E14" s="5">
        <v>7</v>
      </c>
      <c r="F14" s="5" t="s">
        <v>399</v>
      </c>
      <c r="G14" s="5" t="s">
        <v>380</v>
      </c>
      <c r="H14" s="5" t="s">
        <v>414</v>
      </c>
      <c r="I14" s="5" t="s">
        <v>415</v>
      </c>
      <c r="P14" s="5">
        <v>2</v>
      </c>
      <c r="R14" s="5">
        <v>6</v>
      </c>
      <c r="S14" s="6">
        <v>2</v>
      </c>
      <c r="T14" s="5">
        <v>6</v>
      </c>
      <c r="U14" s="5">
        <v>6</v>
      </c>
      <c r="V14" s="6">
        <v>2</v>
      </c>
      <c r="W14" s="5">
        <v>6</v>
      </c>
      <c r="X14" s="5">
        <v>4</v>
      </c>
      <c r="Y14" s="5">
        <v>6</v>
      </c>
      <c r="Z14" s="5">
        <v>6</v>
      </c>
      <c r="AB14" s="5" t="s">
        <v>416</v>
      </c>
      <c r="AC14" s="5" t="s">
        <v>417</v>
      </c>
      <c r="AD14" s="5" t="s">
        <v>418</v>
      </c>
      <c r="AE14" s="5" t="s">
        <v>419</v>
      </c>
      <c r="AF14" s="5" t="s">
        <v>420</v>
      </c>
      <c r="AG14" s="5" t="s">
        <v>421</v>
      </c>
      <c r="AH14" s="5" t="s">
        <v>422</v>
      </c>
      <c r="AI14" s="5" t="s">
        <v>423</v>
      </c>
      <c r="AL14" s="5">
        <v>1</v>
      </c>
      <c r="AN14" s="5">
        <v>6</v>
      </c>
      <c r="AO14" s="5">
        <v>2</v>
      </c>
      <c r="AP14" s="5">
        <v>6</v>
      </c>
      <c r="AQ14" s="5">
        <v>6</v>
      </c>
      <c r="AR14" s="5">
        <v>2</v>
      </c>
      <c r="AS14" s="5">
        <v>6</v>
      </c>
      <c r="AT14" s="5">
        <v>4</v>
      </c>
      <c r="AU14" s="5">
        <v>6</v>
      </c>
      <c r="AV14" s="5">
        <v>6</v>
      </c>
      <c r="AX14" s="5" t="s">
        <v>424</v>
      </c>
      <c r="AY14" s="5" t="s">
        <v>425</v>
      </c>
      <c r="AZ14" s="5" t="s">
        <v>426</v>
      </c>
      <c r="BA14" s="5" t="s">
        <v>427</v>
      </c>
      <c r="BH14" s="5">
        <v>6</v>
      </c>
      <c r="BI14" s="5" t="s">
        <v>428</v>
      </c>
      <c r="BJ14" s="5">
        <v>0</v>
      </c>
      <c r="BK14" s="5">
        <v>0</v>
      </c>
      <c r="BL14" s="5">
        <v>0</v>
      </c>
      <c r="BM14" s="5">
        <v>0</v>
      </c>
      <c r="BN14" s="5">
        <v>0</v>
      </c>
      <c r="BO14" s="5">
        <v>0</v>
      </c>
      <c r="BP14" s="5">
        <v>0</v>
      </c>
      <c r="BQ14" s="5">
        <v>0</v>
      </c>
      <c r="BR14" s="5">
        <v>0</v>
      </c>
      <c r="BT14" s="5" t="s">
        <v>374</v>
      </c>
      <c r="BU14" s="5" t="s">
        <v>409</v>
      </c>
      <c r="BV14" s="5" t="s">
        <v>429</v>
      </c>
      <c r="BW14" s="5" t="s">
        <v>430</v>
      </c>
      <c r="BX14" s="5" t="s">
        <v>431</v>
      </c>
      <c r="BY14" s="5" t="s">
        <v>432</v>
      </c>
      <c r="BZ14" s="5" t="s">
        <v>433</v>
      </c>
      <c r="CD14" s="5">
        <v>4</v>
      </c>
      <c r="CF14" s="5">
        <v>6</v>
      </c>
      <c r="CG14" s="5">
        <v>2</v>
      </c>
      <c r="CH14" s="5">
        <v>6</v>
      </c>
      <c r="CI14" s="5">
        <v>6</v>
      </c>
      <c r="CJ14" s="5">
        <v>2</v>
      </c>
      <c r="CK14" s="5">
        <v>6</v>
      </c>
      <c r="CL14" s="5">
        <v>4</v>
      </c>
      <c r="CM14" s="5">
        <v>6</v>
      </c>
      <c r="CN14" s="5">
        <v>6</v>
      </c>
      <c r="CP14" s="5" t="s">
        <v>398</v>
      </c>
      <c r="CQ14" s="5" t="s">
        <v>398</v>
      </c>
      <c r="CR14" s="5" t="s">
        <v>398</v>
      </c>
      <c r="CS14" s="5" t="s">
        <v>398</v>
      </c>
      <c r="CT14" s="6" t="s">
        <v>434</v>
      </c>
      <c r="CU14" s="6" t="s">
        <v>434</v>
      </c>
      <c r="CV14" s="6" t="s">
        <v>434</v>
      </c>
      <c r="CW14" s="6" t="s">
        <v>434</v>
      </c>
      <c r="CX14" s="6" t="s">
        <v>434</v>
      </c>
      <c r="CY14" s="6" t="s">
        <v>434</v>
      </c>
      <c r="CZ14" s="6" t="s">
        <v>434</v>
      </c>
      <c r="DA14" s="6" t="s">
        <v>434</v>
      </c>
      <c r="DB14" s="6" t="s">
        <v>434</v>
      </c>
      <c r="DC14" s="6" t="s">
        <v>434</v>
      </c>
      <c r="DD14" s="6" t="s">
        <v>434</v>
      </c>
      <c r="DE14" s="6" t="s">
        <v>434</v>
      </c>
      <c r="DF14" s="6" t="s">
        <v>435</v>
      </c>
      <c r="DG14" s="6">
        <v>56</v>
      </c>
      <c r="DH14" s="6" t="s">
        <v>436</v>
      </c>
      <c r="DI14" s="6"/>
    </row>
    <row r="15" spans="1:113" s="5" customFormat="1" x14ac:dyDescent="0.3">
      <c r="A15" s="5" t="s">
        <v>262</v>
      </c>
      <c r="B15" s="5" t="s">
        <v>437</v>
      </c>
      <c r="C15" s="6">
        <v>4</v>
      </c>
      <c r="E15" s="5" t="s">
        <v>398</v>
      </c>
      <c r="F15" s="5" t="s">
        <v>438</v>
      </c>
      <c r="G15" s="5" t="s">
        <v>401</v>
      </c>
      <c r="H15" s="5" t="s">
        <v>386</v>
      </c>
      <c r="I15" s="5" t="s">
        <v>439</v>
      </c>
      <c r="J15" s="5" t="s">
        <v>440</v>
      </c>
      <c r="P15" s="5">
        <v>2</v>
      </c>
      <c r="R15" s="5">
        <v>5</v>
      </c>
      <c r="S15" s="6">
        <v>4</v>
      </c>
      <c r="T15" s="5">
        <v>4</v>
      </c>
      <c r="U15" s="5">
        <v>5</v>
      </c>
      <c r="V15" s="6">
        <v>4</v>
      </c>
      <c r="W15" s="5">
        <v>5</v>
      </c>
      <c r="X15" s="5">
        <v>4</v>
      </c>
      <c r="Y15" s="5">
        <v>5</v>
      </c>
      <c r="Z15" s="5">
        <v>4</v>
      </c>
      <c r="AB15" s="5" t="s">
        <v>441</v>
      </c>
      <c r="AL15" s="5">
        <v>4</v>
      </c>
      <c r="AN15" s="5">
        <v>5</v>
      </c>
      <c r="AO15" s="5">
        <v>4</v>
      </c>
      <c r="AP15" s="5">
        <v>6</v>
      </c>
      <c r="AQ15" s="5">
        <v>5</v>
      </c>
      <c r="AR15" s="5">
        <v>3</v>
      </c>
      <c r="AS15" s="5">
        <v>5</v>
      </c>
      <c r="AT15" s="5">
        <v>4</v>
      </c>
      <c r="AU15" s="5">
        <v>5</v>
      </c>
      <c r="AV15" s="5">
        <v>4</v>
      </c>
      <c r="AX15" s="5" t="s">
        <v>442</v>
      </c>
      <c r="AY15" s="5" t="s">
        <v>443</v>
      </c>
      <c r="BH15" s="5">
        <v>0</v>
      </c>
      <c r="BJ15" s="5">
        <v>0</v>
      </c>
      <c r="BK15" s="5">
        <v>0</v>
      </c>
      <c r="BL15" s="5">
        <v>0</v>
      </c>
      <c r="BM15" s="5">
        <v>0</v>
      </c>
      <c r="BN15" s="5">
        <v>0</v>
      </c>
      <c r="BO15" s="5">
        <v>0</v>
      </c>
      <c r="BP15" s="5">
        <v>0</v>
      </c>
      <c r="BQ15" s="5">
        <v>0</v>
      </c>
      <c r="BR15" s="5">
        <v>0</v>
      </c>
      <c r="BT15" s="5" t="s">
        <v>444</v>
      </c>
      <c r="BU15" s="5" t="s">
        <v>445</v>
      </c>
      <c r="CD15" s="5">
        <v>4</v>
      </c>
      <c r="CF15" s="5">
        <v>4</v>
      </c>
      <c r="CG15" s="5">
        <v>3</v>
      </c>
      <c r="CH15" s="5">
        <v>5</v>
      </c>
      <c r="CI15" s="5">
        <v>5</v>
      </c>
      <c r="CJ15" s="5">
        <v>3</v>
      </c>
      <c r="CK15" s="5">
        <v>5</v>
      </c>
      <c r="CL15" s="5">
        <v>4</v>
      </c>
      <c r="CM15" s="5">
        <v>6</v>
      </c>
      <c r="CN15" s="5">
        <v>5</v>
      </c>
      <c r="CP15" s="5" t="s">
        <v>398</v>
      </c>
      <c r="CQ15" s="5" t="s">
        <v>398</v>
      </c>
      <c r="CR15" s="5" t="s">
        <v>398</v>
      </c>
      <c r="CS15" s="5" t="s">
        <v>398</v>
      </c>
      <c r="CT15" s="6" t="s">
        <v>434</v>
      </c>
      <c r="CU15" s="6" t="s">
        <v>434</v>
      </c>
      <c r="CV15" s="6" t="s">
        <v>434</v>
      </c>
      <c r="CW15" s="6" t="s">
        <v>434</v>
      </c>
      <c r="CX15" s="6" t="s">
        <v>434</v>
      </c>
      <c r="CY15" s="6" t="s">
        <v>434</v>
      </c>
      <c r="CZ15" s="6" t="s">
        <v>434</v>
      </c>
      <c r="DA15" s="6" t="s">
        <v>434</v>
      </c>
      <c r="DB15" s="6" t="s">
        <v>434</v>
      </c>
      <c r="DC15" s="6" t="s">
        <v>434</v>
      </c>
      <c r="DD15" s="6" t="s">
        <v>434</v>
      </c>
      <c r="DE15" s="6" t="s">
        <v>434</v>
      </c>
      <c r="DF15" s="6" t="s">
        <v>260</v>
      </c>
      <c r="DG15" s="6">
        <v>50</v>
      </c>
      <c r="DH15" s="6" t="s">
        <v>446</v>
      </c>
      <c r="DI15" s="6"/>
    </row>
    <row r="16" spans="1:113" s="5" customFormat="1" x14ac:dyDescent="0.3">
      <c r="A16" s="5" t="s">
        <v>224</v>
      </c>
      <c r="B16" s="5" t="s">
        <v>447</v>
      </c>
      <c r="C16" s="6">
        <v>2</v>
      </c>
      <c r="E16" s="5">
        <v>7</v>
      </c>
      <c r="F16" s="5" t="s">
        <v>448</v>
      </c>
      <c r="G16" s="5" t="s">
        <v>415</v>
      </c>
      <c r="P16" s="5">
        <v>3</v>
      </c>
      <c r="Q16" s="5" t="s">
        <v>449</v>
      </c>
      <c r="R16" s="5">
        <v>7</v>
      </c>
      <c r="S16" s="6">
        <v>2</v>
      </c>
      <c r="T16" s="5">
        <v>7</v>
      </c>
      <c r="U16" s="5">
        <v>1</v>
      </c>
      <c r="V16" s="6">
        <v>2</v>
      </c>
      <c r="W16" s="5">
        <v>7</v>
      </c>
      <c r="X16" s="5">
        <v>1</v>
      </c>
      <c r="Y16" s="5">
        <v>7</v>
      </c>
      <c r="Z16" s="5">
        <v>7</v>
      </c>
      <c r="AB16" s="5" t="s">
        <v>450</v>
      </c>
      <c r="AC16" s="5" t="s">
        <v>451</v>
      </c>
      <c r="AD16" s="5" t="s">
        <v>452</v>
      </c>
      <c r="AL16" s="5">
        <v>3</v>
      </c>
      <c r="AM16" s="5" t="s">
        <v>449</v>
      </c>
      <c r="AN16" s="5">
        <v>7</v>
      </c>
      <c r="AO16" s="5">
        <v>1</v>
      </c>
      <c r="AP16" s="5">
        <v>7</v>
      </c>
      <c r="AQ16" s="5">
        <v>1</v>
      </c>
      <c r="AR16" s="5">
        <v>7</v>
      </c>
      <c r="AS16" s="5">
        <v>7</v>
      </c>
      <c r="AT16" s="5">
        <v>4</v>
      </c>
      <c r="AU16" s="5">
        <v>4</v>
      </c>
      <c r="AV16" s="5">
        <v>6</v>
      </c>
      <c r="AX16" s="5" t="s">
        <v>453</v>
      </c>
      <c r="AY16" s="5" t="s">
        <v>273</v>
      </c>
      <c r="AZ16" s="5" t="s">
        <v>454</v>
      </c>
      <c r="BH16" s="5">
        <v>2</v>
      </c>
      <c r="BJ16" s="5">
        <v>6</v>
      </c>
      <c r="BK16" s="5">
        <v>1</v>
      </c>
      <c r="BL16" s="5">
        <v>7</v>
      </c>
      <c r="BM16" s="5">
        <v>4</v>
      </c>
      <c r="BN16" s="5">
        <v>4</v>
      </c>
      <c r="BO16" s="5">
        <v>6</v>
      </c>
      <c r="BP16" s="5">
        <v>4</v>
      </c>
      <c r="BQ16" s="5">
        <v>4</v>
      </c>
      <c r="BR16" s="5">
        <v>4</v>
      </c>
      <c r="BT16" s="5" t="s">
        <v>455</v>
      </c>
      <c r="BU16" s="5" t="s">
        <v>456</v>
      </c>
      <c r="BV16" s="5" t="s">
        <v>457</v>
      </c>
      <c r="BW16" s="5" t="s">
        <v>374</v>
      </c>
      <c r="BX16" s="5" t="s">
        <v>458</v>
      </c>
      <c r="CD16" s="5">
        <v>3</v>
      </c>
      <c r="CE16" s="5" t="s">
        <v>449</v>
      </c>
      <c r="CF16" s="5">
        <v>7</v>
      </c>
      <c r="CG16" s="5">
        <v>1</v>
      </c>
      <c r="CH16" s="5">
        <v>6.5</v>
      </c>
      <c r="CI16" s="5">
        <v>6</v>
      </c>
      <c r="CJ16" s="5">
        <v>1</v>
      </c>
      <c r="CK16" s="5">
        <v>7</v>
      </c>
      <c r="CL16" s="5">
        <v>5</v>
      </c>
      <c r="CM16" s="5">
        <v>5</v>
      </c>
      <c r="CN16" s="5">
        <v>6</v>
      </c>
      <c r="CP16" s="5">
        <v>7</v>
      </c>
      <c r="CQ16" s="5">
        <v>7</v>
      </c>
      <c r="CR16" s="5">
        <v>4</v>
      </c>
      <c r="CS16" s="5">
        <v>7</v>
      </c>
      <c r="CT16" s="6">
        <v>4</v>
      </c>
      <c r="CU16" s="6">
        <v>2</v>
      </c>
      <c r="CV16" s="6">
        <v>4</v>
      </c>
      <c r="CW16" s="6">
        <v>2</v>
      </c>
      <c r="CX16" s="6">
        <v>4</v>
      </c>
      <c r="CY16" s="6">
        <v>2</v>
      </c>
      <c r="CZ16" s="6">
        <v>4</v>
      </c>
      <c r="DA16" s="6">
        <v>2</v>
      </c>
      <c r="DB16" s="6">
        <v>4</v>
      </c>
      <c r="DC16" s="6">
        <v>2</v>
      </c>
      <c r="DD16" s="6">
        <v>4</v>
      </c>
      <c r="DE16" s="6">
        <v>2</v>
      </c>
      <c r="DF16" s="6" t="s">
        <v>325</v>
      </c>
      <c r="DG16" s="6">
        <v>60</v>
      </c>
      <c r="DH16" s="6" t="s">
        <v>292</v>
      </c>
      <c r="DI16" s="6"/>
    </row>
    <row r="17" spans="1:113" s="5" customFormat="1" x14ac:dyDescent="0.3">
      <c r="A17" s="5" t="s">
        <v>327</v>
      </c>
      <c r="B17" s="5" t="s">
        <v>459</v>
      </c>
      <c r="C17" s="6">
        <v>3</v>
      </c>
      <c r="E17" s="5">
        <v>7</v>
      </c>
      <c r="F17" s="5" t="s">
        <v>460</v>
      </c>
      <c r="G17" s="5" t="s">
        <v>461</v>
      </c>
      <c r="H17" s="5" t="s">
        <v>462</v>
      </c>
      <c r="P17" s="5">
        <v>3</v>
      </c>
      <c r="Q17" s="5" t="s">
        <v>449</v>
      </c>
      <c r="R17" s="5">
        <v>5</v>
      </c>
      <c r="S17" s="6">
        <v>2</v>
      </c>
      <c r="T17" s="5">
        <v>6</v>
      </c>
      <c r="U17" s="5">
        <v>6</v>
      </c>
      <c r="V17" s="6">
        <v>5</v>
      </c>
      <c r="W17" s="5">
        <v>7</v>
      </c>
      <c r="X17" s="5">
        <v>4</v>
      </c>
      <c r="Y17" s="5">
        <v>6</v>
      </c>
      <c r="Z17" s="5">
        <v>6</v>
      </c>
      <c r="AB17" s="5" t="s">
        <v>463</v>
      </c>
      <c r="AC17" s="5" t="s">
        <v>464</v>
      </c>
      <c r="AD17" s="5" t="s">
        <v>465</v>
      </c>
      <c r="AE17" s="5" t="s">
        <v>466</v>
      </c>
      <c r="AF17" s="5" t="s">
        <v>467</v>
      </c>
      <c r="AL17" s="5">
        <v>2</v>
      </c>
      <c r="AN17" s="5">
        <v>4</v>
      </c>
      <c r="AO17" s="5">
        <v>2</v>
      </c>
      <c r="AP17" s="5">
        <v>4</v>
      </c>
      <c r="AQ17" s="5">
        <v>3</v>
      </c>
      <c r="AR17" s="5">
        <v>7</v>
      </c>
      <c r="AS17" s="5">
        <v>3</v>
      </c>
      <c r="AT17" s="5">
        <v>1</v>
      </c>
      <c r="AU17" s="5">
        <v>2</v>
      </c>
      <c r="AV17" s="5">
        <v>6</v>
      </c>
      <c r="AX17" s="5" t="s">
        <v>468</v>
      </c>
      <c r="AY17" s="5" t="s">
        <v>469</v>
      </c>
      <c r="BH17" s="5">
        <v>4</v>
      </c>
      <c r="BJ17" s="5">
        <v>6</v>
      </c>
      <c r="BK17" s="5">
        <v>3</v>
      </c>
      <c r="BL17" s="5">
        <v>4</v>
      </c>
      <c r="BM17" s="5">
        <v>4</v>
      </c>
      <c r="BN17" s="5">
        <v>4</v>
      </c>
      <c r="BO17" s="5">
        <v>5</v>
      </c>
      <c r="BP17" s="5">
        <v>3</v>
      </c>
      <c r="BQ17" s="5">
        <v>5</v>
      </c>
      <c r="BR17" s="5">
        <v>3</v>
      </c>
      <c r="BT17" s="5" t="s">
        <v>470</v>
      </c>
      <c r="BU17" s="5" t="s">
        <v>471</v>
      </c>
      <c r="BV17" s="5" t="s">
        <v>472</v>
      </c>
      <c r="CD17" s="5">
        <v>4</v>
      </c>
      <c r="CF17" s="5">
        <v>6</v>
      </c>
      <c r="CG17" s="5">
        <v>2</v>
      </c>
      <c r="CH17" s="5">
        <v>4</v>
      </c>
      <c r="CI17" s="5">
        <v>4</v>
      </c>
      <c r="CJ17" s="5">
        <v>6</v>
      </c>
      <c r="CK17" s="5">
        <v>4</v>
      </c>
      <c r="CL17" s="5">
        <v>3</v>
      </c>
      <c r="CM17" s="5">
        <v>2</v>
      </c>
      <c r="CN17" s="5">
        <v>3</v>
      </c>
      <c r="CP17" s="5">
        <v>7</v>
      </c>
      <c r="CQ17" s="5">
        <v>7</v>
      </c>
      <c r="CR17" s="5">
        <v>6</v>
      </c>
      <c r="CS17" s="5">
        <v>6</v>
      </c>
      <c r="CT17" s="6">
        <v>5</v>
      </c>
      <c r="CU17" s="6">
        <v>4</v>
      </c>
      <c r="CV17" s="6">
        <v>3</v>
      </c>
      <c r="CW17" s="6">
        <v>2</v>
      </c>
      <c r="CX17" s="6">
        <v>4</v>
      </c>
      <c r="CY17" s="6">
        <v>2</v>
      </c>
      <c r="CZ17" s="6">
        <v>5</v>
      </c>
      <c r="DA17" s="6">
        <v>4</v>
      </c>
      <c r="DB17" s="6">
        <v>3</v>
      </c>
      <c r="DC17" s="6">
        <v>2</v>
      </c>
      <c r="DD17" s="6">
        <v>4</v>
      </c>
      <c r="DE17" s="6">
        <v>2</v>
      </c>
      <c r="DF17" s="6" t="s">
        <v>291</v>
      </c>
      <c r="DG17" s="6">
        <v>66</v>
      </c>
      <c r="DH17" s="6" t="s">
        <v>473</v>
      </c>
      <c r="DI17" s="6"/>
    </row>
    <row r="18" spans="1:113" s="7" customFormat="1" x14ac:dyDescent="0.3">
      <c r="A18" s="5" t="s">
        <v>474</v>
      </c>
      <c r="B18" s="6" t="s">
        <v>475</v>
      </c>
      <c r="C18" s="6">
        <v>3</v>
      </c>
      <c r="E18" s="7">
        <v>5</v>
      </c>
      <c r="F18" s="5" t="s">
        <v>476</v>
      </c>
      <c r="G18" s="5" t="s">
        <v>304</v>
      </c>
      <c r="H18" s="5" t="s">
        <v>347</v>
      </c>
      <c r="I18" s="5"/>
      <c r="J18" s="5"/>
      <c r="K18" s="5"/>
      <c r="L18" s="5"/>
      <c r="M18" s="5"/>
      <c r="N18" s="5"/>
      <c r="O18" s="5"/>
      <c r="P18" s="5">
        <v>4</v>
      </c>
      <c r="Q18" s="5"/>
      <c r="R18" s="5">
        <v>5</v>
      </c>
      <c r="S18" s="6">
        <v>2</v>
      </c>
      <c r="T18" s="5">
        <v>5</v>
      </c>
      <c r="U18" s="5">
        <v>5</v>
      </c>
      <c r="V18" s="6">
        <v>1</v>
      </c>
      <c r="W18" s="5">
        <v>5</v>
      </c>
      <c r="X18" s="5">
        <v>5</v>
      </c>
      <c r="Y18" s="5">
        <v>3</v>
      </c>
      <c r="Z18" s="5">
        <v>4</v>
      </c>
      <c r="AB18" s="5" t="s">
        <v>477</v>
      </c>
      <c r="AC18" s="5" t="s">
        <v>478</v>
      </c>
      <c r="AD18" s="5" t="s">
        <v>479</v>
      </c>
      <c r="AE18" s="5"/>
      <c r="AF18" s="5"/>
      <c r="AG18" s="5"/>
      <c r="AH18" s="5"/>
      <c r="AI18" s="5"/>
      <c r="AJ18" s="5"/>
      <c r="AK18" s="5"/>
      <c r="AL18" s="5">
        <v>4</v>
      </c>
      <c r="AN18" s="5">
        <v>5</v>
      </c>
      <c r="AO18" s="5">
        <v>2</v>
      </c>
      <c r="AP18" s="5">
        <v>5</v>
      </c>
      <c r="AQ18" s="5">
        <v>5</v>
      </c>
      <c r="AR18" s="5">
        <v>1</v>
      </c>
      <c r="AS18" s="5">
        <v>5</v>
      </c>
      <c r="AT18" s="5">
        <v>4</v>
      </c>
      <c r="AU18" s="5">
        <v>4</v>
      </c>
      <c r="AV18" s="5">
        <v>4</v>
      </c>
      <c r="AX18" s="5" t="s">
        <v>480</v>
      </c>
      <c r="AY18" s="5" t="s">
        <v>481</v>
      </c>
      <c r="AZ18" s="5" t="s">
        <v>482</v>
      </c>
      <c r="BA18" s="5"/>
      <c r="BB18" s="5"/>
      <c r="BC18" s="5"/>
      <c r="BD18" s="5"/>
      <c r="BE18" s="5"/>
      <c r="BF18" s="5"/>
      <c r="BG18" s="5"/>
      <c r="BH18" s="5">
        <v>4</v>
      </c>
      <c r="BI18" s="5"/>
      <c r="BJ18" s="5">
        <v>5</v>
      </c>
      <c r="BK18" s="5">
        <v>1</v>
      </c>
      <c r="BL18" s="5">
        <v>5</v>
      </c>
      <c r="BM18" s="5">
        <v>5</v>
      </c>
      <c r="BN18" s="5">
        <v>2</v>
      </c>
      <c r="BO18" s="5">
        <v>5</v>
      </c>
      <c r="BP18" s="5">
        <v>5</v>
      </c>
      <c r="BQ18" s="5">
        <v>4</v>
      </c>
      <c r="BR18" s="5">
        <v>4</v>
      </c>
      <c r="BT18" s="5" t="s">
        <v>483</v>
      </c>
      <c r="BU18" s="5" t="s">
        <v>484</v>
      </c>
      <c r="BV18" s="5" t="s">
        <v>479</v>
      </c>
      <c r="BW18" s="5"/>
      <c r="BX18" s="5"/>
      <c r="BY18" s="5"/>
      <c r="BZ18" s="5"/>
      <c r="CA18" s="5"/>
      <c r="CB18" s="5"/>
      <c r="CC18" s="5"/>
      <c r="CD18" s="5">
        <v>4</v>
      </c>
      <c r="CE18" s="5"/>
      <c r="CF18" s="5">
        <v>5</v>
      </c>
      <c r="CG18" s="5">
        <v>5</v>
      </c>
      <c r="CH18" s="5">
        <v>4</v>
      </c>
      <c r="CI18" s="5">
        <v>4</v>
      </c>
      <c r="CJ18" s="5">
        <v>2</v>
      </c>
      <c r="CK18" s="5">
        <v>5</v>
      </c>
      <c r="CL18" s="5">
        <v>4</v>
      </c>
      <c r="CM18" s="5">
        <v>4</v>
      </c>
      <c r="CN18" s="5">
        <v>4</v>
      </c>
      <c r="CP18" s="7">
        <v>4</v>
      </c>
      <c r="CQ18" s="7">
        <v>5</v>
      </c>
      <c r="CR18" s="7">
        <v>5</v>
      </c>
      <c r="CS18" s="7">
        <v>5</v>
      </c>
      <c r="CT18" s="6">
        <v>4</v>
      </c>
      <c r="CU18" s="6">
        <v>3</v>
      </c>
      <c r="CV18" s="6">
        <v>3</v>
      </c>
      <c r="CW18" s="6">
        <v>3</v>
      </c>
      <c r="CX18" s="6">
        <v>3</v>
      </c>
      <c r="CY18" s="6">
        <v>3</v>
      </c>
      <c r="CZ18" s="6">
        <v>4</v>
      </c>
      <c r="DA18" s="6">
        <v>4</v>
      </c>
      <c r="DB18" s="6">
        <v>4</v>
      </c>
      <c r="DC18" s="6">
        <v>4</v>
      </c>
      <c r="DD18" s="6">
        <v>4</v>
      </c>
      <c r="DE18" s="6">
        <v>4</v>
      </c>
      <c r="DF18" s="19" t="s">
        <v>291</v>
      </c>
      <c r="DG18" s="19">
        <v>47</v>
      </c>
      <c r="DH18" s="19" t="s">
        <v>485</v>
      </c>
      <c r="DI18" s="19"/>
    </row>
    <row r="19" spans="1:113" s="5" customFormat="1" x14ac:dyDescent="0.3">
      <c r="A19" s="5" t="s">
        <v>262</v>
      </c>
      <c r="B19" s="5" t="s">
        <v>486</v>
      </c>
      <c r="C19" s="6" t="s">
        <v>487</v>
      </c>
      <c r="E19" s="5">
        <v>7</v>
      </c>
      <c r="F19" s="5" t="s">
        <v>401</v>
      </c>
      <c r="G19" s="5" t="s">
        <v>488</v>
      </c>
      <c r="H19" s="5" t="s">
        <v>489</v>
      </c>
      <c r="P19" s="5">
        <v>3</v>
      </c>
      <c r="Q19" s="5" t="s">
        <v>490</v>
      </c>
      <c r="R19" s="5">
        <v>5</v>
      </c>
      <c r="S19" s="6">
        <v>2</v>
      </c>
      <c r="T19" s="5">
        <v>6</v>
      </c>
      <c r="U19" s="5">
        <v>4</v>
      </c>
      <c r="V19" s="6">
        <v>4</v>
      </c>
      <c r="W19" s="5">
        <v>6</v>
      </c>
      <c r="X19" s="5">
        <v>5</v>
      </c>
      <c r="Y19" s="5">
        <v>5</v>
      </c>
      <c r="Z19" s="5">
        <v>5</v>
      </c>
      <c r="AB19" s="5" t="s">
        <v>491</v>
      </c>
      <c r="AC19" s="5" t="s">
        <v>440</v>
      </c>
      <c r="AD19" s="5" t="s">
        <v>492</v>
      </c>
      <c r="AE19" s="5" t="s">
        <v>441</v>
      </c>
      <c r="AF19" s="5" t="s">
        <v>493</v>
      </c>
      <c r="AG19" s="5" t="s">
        <v>494</v>
      </c>
      <c r="AH19" s="5" t="s">
        <v>439</v>
      </c>
      <c r="AI19" s="5" t="s">
        <v>495</v>
      </c>
      <c r="AJ19" s="5" t="s">
        <v>496</v>
      </c>
      <c r="AL19" s="5">
        <v>3</v>
      </c>
      <c r="AM19" s="5" t="s">
        <v>490</v>
      </c>
      <c r="AN19" s="5">
        <v>6</v>
      </c>
      <c r="AO19" s="5">
        <v>2</v>
      </c>
      <c r="AP19" s="5">
        <v>4</v>
      </c>
      <c r="AQ19" s="5">
        <v>3</v>
      </c>
      <c r="AR19" s="5">
        <v>5</v>
      </c>
      <c r="AS19" s="5">
        <v>4</v>
      </c>
      <c r="AT19" s="5">
        <v>5</v>
      </c>
      <c r="AU19" s="5">
        <v>5</v>
      </c>
      <c r="AV19" s="5">
        <v>5</v>
      </c>
      <c r="AX19" s="5" t="s">
        <v>497</v>
      </c>
      <c r="AY19" s="5" t="s">
        <v>440</v>
      </c>
      <c r="AZ19" s="5" t="s">
        <v>321</v>
      </c>
      <c r="BA19" s="5" t="s">
        <v>273</v>
      </c>
      <c r="BB19" s="5" t="s">
        <v>498</v>
      </c>
      <c r="BH19" s="5">
        <v>6</v>
      </c>
      <c r="BI19" s="5" t="s">
        <v>499</v>
      </c>
      <c r="BJ19" s="5">
        <v>3</v>
      </c>
      <c r="BK19" s="5">
        <v>3</v>
      </c>
      <c r="BL19" s="5">
        <v>3</v>
      </c>
      <c r="BM19" s="5">
        <v>3</v>
      </c>
      <c r="BN19" s="5">
        <v>3</v>
      </c>
      <c r="BO19" s="5">
        <v>3</v>
      </c>
      <c r="BP19" s="5">
        <v>3</v>
      </c>
      <c r="BQ19" s="5">
        <v>3</v>
      </c>
      <c r="BR19" s="5">
        <v>3</v>
      </c>
      <c r="BT19" s="5" t="s">
        <v>438</v>
      </c>
      <c r="BU19" s="5" t="s">
        <v>500</v>
      </c>
      <c r="BV19" s="5" t="s">
        <v>501</v>
      </c>
      <c r="BW19" s="5" t="s">
        <v>502</v>
      </c>
      <c r="CD19" s="5">
        <v>3</v>
      </c>
      <c r="CE19" s="5" t="s">
        <v>490</v>
      </c>
      <c r="CF19" s="5">
        <v>6</v>
      </c>
      <c r="CG19" s="5">
        <v>2</v>
      </c>
      <c r="CH19" s="5">
        <v>5</v>
      </c>
      <c r="CI19" s="5">
        <v>4</v>
      </c>
      <c r="CJ19" s="5">
        <v>3</v>
      </c>
      <c r="CK19" s="5">
        <v>5</v>
      </c>
      <c r="CL19" s="5">
        <v>4</v>
      </c>
      <c r="CM19" s="5">
        <v>4</v>
      </c>
      <c r="CN19" s="5">
        <v>4</v>
      </c>
      <c r="CP19" s="5" t="s">
        <v>434</v>
      </c>
      <c r="CQ19" s="5" t="s">
        <v>434</v>
      </c>
      <c r="CR19" s="5" t="s">
        <v>434</v>
      </c>
      <c r="CS19" s="5" t="s">
        <v>434</v>
      </c>
      <c r="CT19" s="6">
        <v>4</v>
      </c>
      <c r="CU19" s="6">
        <v>2</v>
      </c>
      <c r="CV19" s="6">
        <v>4</v>
      </c>
      <c r="CW19" s="6">
        <v>2</v>
      </c>
      <c r="CX19" s="6">
        <v>4</v>
      </c>
      <c r="CY19" s="6">
        <v>3</v>
      </c>
      <c r="CZ19" s="6">
        <v>4</v>
      </c>
      <c r="DA19" s="6">
        <v>2</v>
      </c>
      <c r="DB19" s="6">
        <v>4</v>
      </c>
      <c r="DC19" s="6">
        <v>2</v>
      </c>
      <c r="DD19" s="6">
        <v>4</v>
      </c>
      <c r="DE19" s="6">
        <v>3</v>
      </c>
      <c r="DF19" s="6" t="s">
        <v>291</v>
      </c>
      <c r="DG19" s="6" t="s">
        <v>503</v>
      </c>
      <c r="DH19" s="6" t="s">
        <v>504</v>
      </c>
      <c r="DI19" s="6"/>
    </row>
    <row r="20" spans="1:113" s="5" customFormat="1" x14ac:dyDescent="0.3">
      <c r="A20" s="5" t="s">
        <v>262</v>
      </c>
      <c r="B20" s="5" t="s">
        <v>505</v>
      </c>
      <c r="C20" s="6">
        <v>4</v>
      </c>
      <c r="E20" s="5">
        <v>7</v>
      </c>
      <c r="F20" s="5" t="s">
        <v>506</v>
      </c>
      <c r="P20" s="5">
        <v>3</v>
      </c>
      <c r="Q20" s="5" t="s">
        <v>449</v>
      </c>
      <c r="R20" s="5">
        <v>3</v>
      </c>
      <c r="S20" s="6">
        <v>4</v>
      </c>
      <c r="T20" s="5">
        <v>4</v>
      </c>
      <c r="U20" s="5">
        <v>4</v>
      </c>
      <c r="V20" s="6">
        <v>7</v>
      </c>
      <c r="W20" s="5">
        <v>1</v>
      </c>
      <c r="X20" s="5">
        <v>1</v>
      </c>
      <c r="Y20" s="5">
        <v>5</v>
      </c>
      <c r="Z20" s="5">
        <v>4</v>
      </c>
      <c r="AB20" s="5" t="s">
        <v>269</v>
      </c>
      <c r="AC20" s="5" t="s">
        <v>507</v>
      </c>
      <c r="AD20" s="5" t="s">
        <v>508</v>
      </c>
      <c r="AE20" s="5" t="s">
        <v>509</v>
      </c>
      <c r="AF20" s="5" t="s">
        <v>399</v>
      </c>
      <c r="AL20" s="5">
        <v>2</v>
      </c>
      <c r="AN20" s="5">
        <v>3</v>
      </c>
      <c r="AO20" s="5">
        <v>2</v>
      </c>
      <c r="AP20" s="5">
        <v>5</v>
      </c>
      <c r="AQ20" s="5">
        <v>4</v>
      </c>
      <c r="AR20" s="5">
        <v>1</v>
      </c>
      <c r="AS20" s="5">
        <v>1</v>
      </c>
      <c r="AT20" s="5">
        <v>4</v>
      </c>
      <c r="AU20" s="5">
        <v>4</v>
      </c>
      <c r="AV20" s="5">
        <v>4</v>
      </c>
      <c r="AX20" s="5" t="s">
        <v>510</v>
      </c>
      <c r="BH20" s="5">
        <v>0</v>
      </c>
      <c r="BI20" s="5" t="s">
        <v>511</v>
      </c>
      <c r="BJ20" s="5">
        <v>0</v>
      </c>
      <c r="BK20" s="5">
        <v>0</v>
      </c>
      <c r="BL20" s="5">
        <v>0</v>
      </c>
      <c r="BM20" s="5">
        <v>0</v>
      </c>
      <c r="BN20" s="5">
        <v>0</v>
      </c>
      <c r="BO20" s="5">
        <v>0</v>
      </c>
      <c r="BP20" s="5">
        <v>0</v>
      </c>
      <c r="BQ20" s="5">
        <v>0</v>
      </c>
      <c r="BR20" s="5">
        <v>0</v>
      </c>
      <c r="BT20" s="5" t="s">
        <v>512</v>
      </c>
      <c r="BU20" s="5" t="s">
        <v>513</v>
      </c>
      <c r="BV20" s="5" t="s">
        <v>514</v>
      </c>
      <c r="CD20" s="5">
        <v>5</v>
      </c>
      <c r="CF20" s="5">
        <v>4</v>
      </c>
      <c r="CG20" s="5">
        <v>4</v>
      </c>
      <c r="CH20" s="5">
        <v>4</v>
      </c>
      <c r="CI20" s="5">
        <v>4</v>
      </c>
      <c r="CJ20" s="5">
        <v>7</v>
      </c>
      <c r="CK20" s="5">
        <v>4</v>
      </c>
      <c r="CL20" s="5">
        <v>4</v>
      </c>
      <c r="CM20" s="5">
        <v>4</v>
      </c>
      <c r="CN20" s="5">
        <v>1</v>
      </c>
      <c r="CP20" s="5" t="s">
        <v>434</v>
      </c>
      <c r="CQ20" s="5" t="s">
        <v>434</v>
      </c>
      <c r="CR20" s="5" t="s">
        <v>434</v>
      </c>
      <c r="CS20" s="5" t="s">
        <v>434</v>
      </c>
      <c r="CT20" s="6">
        <v>3</v>
      </c>
      <c r="CU20" s="6">
        <v>2</v>
      </c>
      <c r="CV20" s="6">
        <v>3</v>
      </c>
      <c r="CW20" s="6">
        <v>4</v>
      </c>
      <c r="CX20" s="6">
        <v>2</v>
      </c>
      <c r="CY20" s="6">
        <v>4</v>
      </c>
      <c r="CZ20" s="6">
        <v>3</v>
      </c>
      <c r="DA20" s="6">
        <v>2</v>
      </c>
      <c r="DB20" s="6">
        <v>3</v>
      </c>
      <c r="DC20" s="6">
        <v>4</v>
      </c>
      <c r="DD20" s="6">
        <v>2</v>
      </c>
      <c r="DE20" s="6">
        <v>4</v>
      </c>
      <c r="DF20" s="6" t="s">
        <v>325</v>
      </c>
      <c r="DG20" s="6">
        <v>53</v>
      </c>
      <c r="DH20" s="6" t="s">
        <v>292</v>
      </c>
      <c r="DI20" s="6"/>
    </row>
    <row r="21" spans="1:113" x14ac:dyDescent="0.3">
      <c r="A21" s="5" t="s">
        <v>262</v>
      </c>
      <c r="B21" s="5" t="s">
        <v>515</v>
      </c>
      <c r="C21" s="6">
        <v>4</v>
      </c>
      <c r="E21" s="5">
        <v>6</v>
      </c>
      <c r="F21" s="5" t="s">
        <v>516</v>
      </c>
      <c r="G21" s="5" t="s">
        <v>506</v>
      </c>
      <c r="H21" s="5" t="s">
        <v>517</v>
      </c>
      <c r="I21" s="5" t="s">
        <v>518</v>
      </c>
      <c r="J21" s="5" t="s">
        <v>519</v>
      </c>
      <c r="P21" s="5">
        <v>4</v>
      </c>
      <c r="R21" s="5">
        <v>6</v>
      </c>
      <c r="S21" s="6">
        <v>2</v>
      </c>
      <c r="T21" s="5">
        <v>6</v>
      </c>
      <c r="U21" s="5">
        <v>6</v>
      </c>
      <c r="V21" s="6">
        <v>4</v>
      </c>
      <c r="W21" s="5">
        <v>6</v>
      </c>
      <c r="X21" s="5">
        <v>3</v>
      </c>
      <c r="Y21" s="5">
        <v>4</v>
      </c>
      <c r="Z21" s="5">
        <v>3</v>
      </c>
      <c r="AB21" s="5" t="s">
        <v>248</v>
      </c>
      <c r="AC21" s="5" t="s">
        <v>520</v>
      </c>
      <c r="AD21" s="5" t="s">
        <v>521</v>
      </c>
      <c r="AL21" s="5">
        <v>4</v>
      </c>
      <c r="AN21" s="5">
        <v>6</v>
      </c>
      <c r="AO21" s="5">
        <v>2</v>
      </c>
      <c r="AP21" s="5">
        <v>6</v>
      </c>
      <c r="AQ21" s="5">
        <v>4</v>
      </c>
      <c r="AR21" s="5">
        <v>5</v>
      </c>
      <c r="AS21" s="5">
        <v>6</v>
      </c>
      <c r="AT21" s="5">
        <v>3</v>
      </c>
      <c r="AU21" s="5">
        <v>4</v>
      </c>
      <c r="AV21" s="5">
        <v>4</v>
      </c>
      <c r="AX21" s="5" t="s">
        <v>522</v>
      </c>
      <c r="AY21" s="5" t="s">
        <v>523</v>
      </c>
      <c r="AZ21" s="5" t="s">
        <v>524</v>
      </c>
      <c r="BA21" s="5" t="s">
        <v>525</v>
      </c>
      <c r="BB21" s="5" t="s">
        <v>526</v>
      </c>
      <c r="BC21" s="5" t="s">
        <v>527</v>
      </c>
      <c r="BH21" s="5">
        <v>5</v>
      </c>
      <c r="BJ21" s="5">
        <v>4</v>
      </c>
      <c r="BK21" s="5">
        <v>3</v>
      </c>
      <c r="BL21" s="5">
        <v>4</v>
      </c>
      <c r="BM21" s="5">
        <v>4</v>
      </c>
      <c r="BN21" s="5">
        <v>5</v>
      </c>
      <c r="BO21" s="5">
        <v>3</v>
      </c>
      <c r="BP21" s="5">
        <v>3</v>
      </c>
      <c r="BQ21" s="5">
        <v>3</v>
      </c>
      <c r="BR21" s="5">
        <v>3</v>
      </c>
      <c r="BT21" s="5" t="s">
        <v>456</v>
      </c>
      <c r="BU21" s="5" t="s">
        <v>528</v>
      </c>
      <c r="BV21" s="5" t="s">
        <v>529</v>
      </c>
      <c r="BW21" s="5" t="s">
        <v>432</v>
      </c>
      <c r="CD21" s="5">
        <v>5</v>
      </c>
      <c r="CF21" s="5">
        <v>4</v>
      </c>
      <c r="CG21" s="5">
        <v>4</v>
      </c>
      <c r="CH21" s="5">
        <v>6</v>
      </c>
      <c r="CI21" s="5">
        <v>3</v>
      </c>
      <c r="CJ21" s="5">
        <v>4</v>
      </c>
      <c r="CK21" s="5">
        <v>5</v>
      </c>
      <c r="CL21" s="5">
        <v>4</v>
      </c>
      <c r="CM21" s="5">
        <v>5</v>
      </c>
      <c r="CN21" s="5">
        <v>4</v>
      </c>
      <c r="CP21" s="5" t="s">
        <v>434</v>
      </c>
      <c r="CQ21" s="5" t="s">
        <v>434</v>
      </c>
      <c r="CR21" s="5" t="s">
        <v>434</v>
      </c>
      <c r="CS21" s="5" t="s">
        <v>434</v>
      </c>
      <c r="CT21" s="6">
        <v>5</v>
      </c>
      <c r="CU21" s="6">
        <v>2</v>
      </c>
      <c r="CV21" s="6">
        <v>5</v>
      </c>
      <c r="CW21" s="6">
        <v>2</v>
      </c>
      <c r="CX21" s="6">
        <v>4</v>
      </c>
      <c r="CY21" s="6">
        <v>1</v>
      </c>
      <c r="CZ21" s="6">
        <v>5</v>
      </c>
      <c r="DA21" s="6">
        <v>2</v>
      </c>
      <c r="DB21" s="6">
        <v>5</v>
      </c>
      <c r="DC21" s="6">
        <v>2</v>
      </c>
      <c r="DD21" s="6">
        <v>4</v>
      </c>
      <c r="DE21" s="6">
        <v>1</v>
      </c>
      <c r="DF21" s="6" t="s">
        <v>260</v>
      </c>
      <c r="DG21" s="6">
        <v>66</v>
      </c>
      <c r="DH21" s="6" t="s">
        <v>530</v>
      </c>
    </row>
    <row r="22" spans="1:113" x14ac:dyDescent="0.3">
      <c r="A22" s="5" t="s">
        <v>327</v>
      </c>
      <c r="B22" s="5" t="s">
        <v>531</v>
      </c>
      <c r="C22" s="6">
        <v>3</v>
      </c>
      <c r="E22" s="5">
        <v>7</v>
      </c>
      <c r="F22" s="5" t="s">
        <v>517</v>
      </c>
      <c r="G22" s="5" t="s">
        <v>489</v>
      </c>
      <c r="P22" s="5">
        <v>0</v>
      </c>
      <c r="Q22" s="5" t="s">
        <v>532</v>
      </c>
      <c r="R22" s="5">
        <v>0</v>
      </c>
      <c r="S22" s="6">
        <v>0</v>
      </c>
      <c r="T22" s="5">
        <v>0</v>
      </c>
      <c r="U22" s="5">
        <v>0</v>
      </c>
      <c r="V22" s="6">
        <v>0</v>
      </c>
      <c r="W22" s="5">
        <v>0</v>
      </c>
      <c r="X22" s="5">
        <v>0</v>
      </c>
      <c r="Y22" s="5">
        <v>0</v>
      </c>
      <c r="Z22" s="5">
        <v>0</v>
      </c>
      <c r="AB22" s="5" t="s">
        <v>533</v>
      </c>
      <c r="AC22" s="5" t="s">
        <v>534</v>
      </c>
      <c r="AD22" s="5" t="s">
        <v>535</v>
      </c>
      <c r="AL22" s="5">
        <v>0</v>
      </c>
      <c r="AN22" s="5">
        <v>0</v>
      </c>
      <c r="AO22" s="5">
        <v>0</v>
      </c>
      <c r="AP22" s="5">
        <v>0</v>
      </c>
      <c r="AQ22" s="5">
        <v>0</v>
      </c>
      <c r="AR22" s="5">
        <v>0</v>
      </c>
      <c r="AS22" s="5">
        <v>0</v>
      </c>
      <c r="AT22" s="5">
        <v>0</v>
      </c>
      <c r="AU22" s="5">
        <v>0</v>
      </c>
      <c r="AV22" s="5">
        <v>0</v>
      </c>
      <c r="AX22" s="5" t="s">
        <v>536</v>
      </c>
      <c r="AY22" s="5" t="s">
        <v>440</v>
      </c>
      <c r="BH22" s="5">
        <v>0</v>
      </c>
      <c r="BJ22" s="5">
        <v>0</v>
      </c>
      <c r="BK22" s="5">
        <v>0</v>
      </c>
      <c r="BL22" s="5">
        <v>0</v>
      </c>
      <c r="BM22" s="5">
        <v>0</v>
      </c>
      <c r="BN22" s="5">
        <v>0</v>
      </c>
      <c r="BO22" s="5">
        <v>0</v>
      </c>
      <c r="BP22" s="5">
        <v>0</v>
      </c>
      <c r="BQ22" s="5">
        <v>0</v>
      </c>
      <c r="BR22" s="5">
        <v>0</v>
      </c>
      <c r="BT22" s="5" t="s">
        <v>537</v>
      </c>
      <c r="BU22" s="5" t="s">
        <v>538</v>
      </c>
      <c r="BV22" s="5" t="s">
        <v>539</v>
      </c>
      <c r="BW22" s="5" t="s">
        <v>540</v>
      </c>
      <c r="CD22" s="5">
        <v>0</v>
      </c>
      <c r="CF22" s="5">
        <v>0</v>
      </c>
      <c r="CG22" s="5">
        <v>0</v>
      </c>
      <c r="CH22" s="5">
        <v>0</v>
      </c>
      <c r="CI22" s="5">
        <v>0</v>
      </c>
      <c r="CJ22" s="5">
        <v>0</v>
      </c>
      <c r="CK22" s="5">
        <v>0</v>
      </c>
      <c r="CL22" s="5">
        <v>0</v>
      </c>
      <c r="CM22" s="5">
        <v>0</v>
      </c>
      <c r="CN22" s="5">
        <v>0</v>
      </c>
      <c r="CP22" s="5" t="s">
        <v>398</v>
      </c>
      <c r="CQ22" s="5" t="s">
        <v>398</v>
      </c>
      <c r="CR22" s="5" t="s">
        <v>398</v>
      </c>
      <c r="CS22" s="5" t="s">
        <v>398</v>
      </c>
      <c r="CT22" s="6">
        <v>3</v>
      </c>
      <c r="CU22" s="6">
        <v>2</v>
      </c>
      <c r="CV22" s="6">
        <v>3</v>
      </c>
      <c r="CW22" s="6">
        <v>4</v>
      </c>
      <c r="CX22" s="6">
        <v>3</v>
      </c>
      <c r="CY22" s="6">
        <v>4</v>
      </c>
      <c r="CZ22" s="6">
        <v>3</v>
      </c>
      <c r="DA22" s="6">
        <v>2</v>
      </c>
      <c r="DB22" s="6">
        <v>3</v>
      </c>
      <c r="DC22" s="6">
        <v>4</v>
      </c>
      <c r="DD22" s="6">
        <v>3</v>
      </c>
      <c r="DE22" s="6">
        <v>4</v>
      </c>
      <c r="DF22" s="6" t="s">
        <v>541</v>
      </c>
      <c r="DG22" s="6">
        <v>59</v>
      </c>
      <c r="DH22" s="6" t="s">
        <v>542</v>
      </c>
    </row>
    <row r="23" spans="1:113" x14ac:dyDescent="0.3">
      <c r="A23" s="5" t="s">
        <v>327</v>
      </c>
      <c r="B23" s="5" t="s">
        <v>543</v>
      </c>
      <c r="C23" s="9" t="s">
        <v>544</v>
      </c>
      <c r="E23" s="5" t="s">
        <v>298</v>
      </c>
      <c r="F23" s="5" t="s">
        <v>545</v>
      </c>
      <c r="G23" s="5" t="s">
        <v>546</v>
      </c>
      <c r="H23" s="5" t="s">
        <v>547</v>
      </c>
      <c r="P23" s="5">
        <v>4</v>
      </c>
      <c r="R23" s="5">
        <v>5</v>
      </c>
      <c r="S23" s="6">
        <v>5</v>
      </c>
      <c r="T23" s="5">
        <v>5</v>
      </c>
      <c r="U23" s="5">
        <v>6</v>
      </c>
      <c r="V23" s="6">
        <v>6</v>
      </c>
      <c r="W23" s="5">
        <v>4</v>
      </c>
      <c r="X23" s="5">
        <v>5</v>
      </c>
      <c r="Y23" s="5">
        <v>3</v>
      </c>
      <c r="Z23" s="5">
        <v>5</v>
      </c>
      <c r="AB23" s="5" t="s">
        <v>548</v>
      </c>
      <c r="AC23" s="5" t="s">
        <v>549</v>
      </c>
      <c r="AD23" s="5" t="s">
        <v>550</v>
      </c>
      <c r="AE23" s="5" t="s">
        <v>551</v>
      </c>
      <c r="AF23" s="5" t="s">
        <v>552</v>
      </c>
      <c r="AL23" s="5">
        <v>3</v>
      </c>
      <c r="AM23" s="8" t="s">
        <v>449</v>
      </c>
      <c r="AN23" s="5">
        <v>4</v>
      </c>
      <c r="AO23" s="5">
        <v>4</v>
      </c>
      <c r="AP23" s="5">
        <v>5</v>
      </c>
      <c r="AQ23" s="5">
        <v>6</v>
      </c>
      <c r="AR23" s="5">
        <v>4</v>
      </c>
      <c r="AS23" s="5">
        <v>5</v>
      </c>
      <c r="AT23" s="5">
        <v>5</v>
      </c>
      <c r="AU23" s="5">
        <v>6</v>
      </c>
      <c r="AV23" s="5">
        <v>7</v>
      </c>
      <c r="AX23" s="5" t="s">
        <v>497</v>
      </c>
      <c r="AY23" s="5" t="s">
        <v>405</v>
      </c>
      <c r="AZ23" s="5" t="s">
        <v>273</v>
      </c>
      <c r="BA23" s="5" t="s">
        <v>553</v>
      </c>
      <c r="BB23" s="5" t="s">
        <v>554</v>
      </c>
      <c r="BH23" s="5">
        <v>3</v>
      </c>
      <c r="BI23" s="5" t="s">
        <v>449</v>
      </c>
      <c r="BJ23" s="5">
        <v>5</v>
      </c>
      <c r="BK23" s="5">
        <v>3</v>
      </c>
      <c r="BL23" s="5">
        <v>5</v>
      </c>
      <c r="BM23" s="5">
        <v>4</v>
      </c>
      <c r="BN23" s="5">
        <v>3</v>
      </c>
      <c r="BO23" s="5">
        <v>5</v>
      </c>
      <c r="BP23" s="5">
        <v>3</v>
      </c>
      <c r="BQ23" s="5">
        <v>6</v>
      </c>
      <c r="BR23" s="5">
        <v>6</v>
      </c>
      <c r="BT23" s="5" t="s">
        <v>555</v>
      </c>
      <c r="BU23" s="5" t="s">
        <v>556</v>
      </c>
      <c r="BV23" s="5" t="s">
        <v>557</v>
      </c>
      <c r="BW23" s="5" t="s">
        <v>558</v>
      </c>
      <c r="BX23" s="5" t="s">
        <v>374</v>
      </c>
      <c r="CD23" s="5">
        <v>4</v>
      </c>
      <c r="CF23" s="5">
        <v>3</v>
      </c>
      <c r="CG23" s="5">
        <v>3</v>
      </c>
      <c r="CH23" s="5">
        <v>3</v>
      </c>
      <c r="CI23" s="5">
        <v>2</v>
      </c>
      <c r="CJ23" s="5">
        <v>5</v>
      </c>
      <c r="CK23" s="5">
        <v>4</v>
      </c>
      <c r="CL23" s="5">
        <v>5</v>
      </c>
      <c r="CM23" s="5">
        <v>3</v>
      </c>
      <c r="CN23" s="5">
        <v>5</v>
      </c>
      <c r="CO23" s="5"/>
      <c r="CP23" s="5" t="s">
        <v>434</v>
      </c>
      <c r="CQ23" s="5" t="s">
        <v>434</v>
      </c>
      <c r="CR23" s="5" t="s">
        <v>434</v>
      </c>
      <c r="CS23" s="5" t="s">
        <v>434</v>
      </c>
      <c r="CT23" s="6" t="s">
        <v>434</v>
      </c>
      <c r="CU23" s="6" t="s">
        <v>434</v>
      </c>
      <c r="CV23" s="6" t="s">
        <v>434</v>
      </c>
      <c r="CW23" s="6" t="s">
        <v>434</v>
      </c>
      <c r="CX23" s="6" t="s">
        <v>434</v>
      </c>
      <c r="CY23" s="6" t="s">
        <v>434</v>
      </c>
      <c r="CZ23" s="6">
        <v>4</v>
      </c>
      <c r="DA23" s="6">
        <v>2</v>
      </c>
      <c r="DB23" s="6">
        <v>4</v>
      </c>
      <c r="DC23" s="6">
        <v>2</v>
      </c>
      <c r="DD23" s="6">
        <v>3</v>
      </c>
      <c r="DE23" s="6">
        <v>2</v>
      </c>
      <c r="DF23" s="6" t="s">
        <v>541</v>
      </c>
      <c r="DG23" s="6">
        <v>53</v>
      </c>
      <c r="DH23" s="6" t="s">
        <v>559</v>
      </c>
    </row>
    <row r="24" spans="1:113" x14ac:dyDescent="0.3">
      <c r="A24" s="5" t="s">
        <v>327</v>
      </c>
      <c r="B24" s="5" t="s">
        <v>560</v>
      </c>
      <c r="C24" s="9" t="s">
        <v>544</v>
      </c>
      <c r="E24" s="5" t="s">
        <v>298</v>
      </c>
      <c r="F24" s="5" t="s">
        <v>561</v>
      </c>
      <c r="G24" s="5" t="s">
        <v>386</v>
      </c>
      <c r="P24" s="6">
        <v>6</v>
      </c>
      <c r="Q24" s="5" t="s">
        <v>562</v>
      </c>
      <c r="R24" s="5">
        <v>2</v>
      </c>
      <c r="S24" s="6">
        <v>4</v>
      </c>
      <c r="T24" s="5">
        <v>7</v>
      </c>
      <c r="U24" s="5">
        <v>1</v>
      </c>
      <c r="V24" s="6">
        <v>5</v>
      </c>
      <c r="W24" s="5">
        <v>5</v>
      </c>
      <c r="X24" s="5">
        <v>6</v>
      </c>
      <c r="Y24" s="5">
        <v>4</v>
      </c>
      <c r="Z24" s="5">
        <v>2</v>
      </c>
      <c r="AB24" s="5" t="s">
        <v>386</v>
      </c>
      <c r="AC24" s="5" t="s">
        <v>563</v>
      </c>
      <c r="AL24" s="5">
        <v>6</v>
      </c>
      <c r="AM24" s="8" t="s">
        <v>562</v>
      </c>
      <c r="AN24" s="5">
        <v>3</v>
      </c>
      <c r="AO24" s="5">
        <v>4</v>
      </c>
      <c r="AP24" s="5">
        <v>7</v>
      </c>
      <c r="AQ24" s="5">
        <v>1</v>
      </c>
      <c r="AR24" s="5">
        <v>5</v>
      </c>
      <c r="AS24" s="5">
        <v>3</v>
      </c>
      <c r="AT24" s="5">
        <v>3</v>
      </c>
      <c r="AU24" s="5">
        <v>3</v>
      </c>
      <c r="AV24" s="5">
        <v>1</v>
      </c>
      <c r="AX24" s="5" t="s">
        <v>564</v>
      </c>
      <c r="AY24" s="5" t="s">
        <v>273</v>
      </c>
      <c r="AZ24" s="5" t="s">
        <v>442</v>
      </c>
      <c r="BA24" s="5" t="s">
        <v>565</v>
      </c>
      <c r="BH24" s="5">
        <v>3</v>
      </c>
      <c r="BI24" s="5" t="s">
        <v>449</v>
      </c>
      <c r="BJ24" s="5">
        <v>4</v>
      </c>
      <c r="BK24" s="5">
        <v>2</v>
      </c>
      <c r="BL24" s="5">
        <v>5</v>
      </c>
      <c r="BM24" s="5">
        <v>1</v>
      </c>
      <c r="BN24" s="5">
        <v>5</v>
      </c>
      <c r="BO24" s="5">
        <v>3</v>
      </c>
      <c r="BP24" s="5">
        <v>4</v>
      </c>
      <c r="BQ24" s="5">
        <v>4</v>
      </c>
      <c r="BR24" s="5">
        <v>2</v>
      </c>
      <c r="BT24" s="5" t="s">
        <v>566</v>
      </c>
      <c r="BU24" s="5" t="s">
        <v>441</v>
      </c>
      <c r="BV24" s="5" t="s">
        <v>567</v>
      </c>
      <c r="BW24" s="5" t="s">
        <v>568</v>
      </c>
      <c r="CD24" s="5">
        <v>6</v>
      </c>
      <c r="CE24" s="5" t="s">
        <v>569</v>
      </c>
      <c r="CF24" s="5">
        <v>4</v>
      </c>
      <c r="CG24" s="5">
        <v>2</v>
      </c>
      <c r="CH24" s="5">
        <v>5</v>
      </c>
      <c r="CI24" s="5">
        <v>4</v>
      </c>
      <c r="CJ24" s="5">
        <v>4</v>
      </c>
      <c r="CK24" s="5">
        <v>4</v>
      </c>
      <c r="CL24" s="5">
        <v>4</v>
      </c>
      <c r="CM24" s="5">
        <v>4</v>
      </c>
      <c r="CN24" s="5">
        <v>5</v>
      </c>
      <c r="CP24" s="5" t="s">
        <v>434</v>
      </c>
      <c r="CQ24" s="5" t="s">
        <v>434</v>
      </c>
      <c r="CR24" s="5" t="s">
        <v>434</v>
      </c>
      <c r="CS24" s="5" t="s">
        <v>434</v>
      </c>
      <c r="CT24" s="6">
        <v>3</v>
      </c>
      <c r="CU24" s="6">
        <v>3</v>
      </c>
      <c r="CV24" s="6">
        <v>4</v>
      </c>
      <c r="CW24" s="6">
        <v>4</v>
      </c>
      <c r="CX24" s="6">
        <v>2</v>
      </c>
      <c r="CY24" s="6">
        <v>2</v>
      </c>
      <c r="CZ24" s="6">
        <v>3</v>
      </c>
      <c r="DA24" s="6">
        <v>3</v>
      </c>
      <c r="DB24" s="6">
        <v>4</v>
      </c>
      <c r="DC24" s="6">
        <v>4</v>
      </c>
      <c r="DD24" s="6">
        <v>2</v>
      </c>
      <c r="DE24" s="6">
        <v>2</v>
      </c>
      <c r="DF24" s="6" t="s">
        <v>541</v>
      </c>
      <c r="DG24" s="6">
        <v>56</v>
      </c>
      <c r="DH24" s="6" t="s">
        <v>570</v>
      </c>
    </row>
    <row r="25" spans="1:113" x14ac:dyDescent="0.3">
      <c r="A25" s="5" t="s">
        <v>262</v>
      </c>
      <c r="B25" s="5" t="s">
        <v>571</v>
      </c>
      <c r="C25" s="6">
        <v>4</v>
      </c>
      <c r="E25" s="8">
        <v>6</v>
      </c>
      <c r="F25" s="5" t="s">
        <v>381</v>
      </c>
      <c r="G25" s="5" t="s">
        <v>572</v>
      </c>
      <c r="H25" s="5" t="s">
        <v>573</v>
      </c>
      <c r="P25" s="5">
        <v>3</v>
      </c>
      <c r="Q25" s="5" t="s">
        <v>574</v>
      </c>
      <c r="R25" s="5">
        <v>6</v>
      </c>
      <c r="S25" s="6">
        <v>4</v>
      </c>
      <c r="T25" s="5">
        <v>3</v>
      </c>
      <c r="U25" s="5">
        <v>2</v>
      </c>
      <c r="V25" s="6">
        <v>6</v>
      </c>
      <c r="W25" s="5">
        <v>1</v>
      </c>
      <c r="X25" s="5">
        <v>4</v>
      </c>
      <c r="Y25" s="5">
        <v>6</v>
      </c>
      <c r="Z25" s="5">
        <v>1</v>
      </c>
      <c r="AB25" s="5" t="s">
        <v>575</v>
      </c>
      <c r="AC25" s="5" t="s">
        <v>418</v>
      </c>
      <c r="AD25" s="5" t="s">
        <v>576</v>
      </c>
      <c r="AE25" s="5" t="s">
        <v>577</v>
      </c>
      <c r="AL25" s="5">
        <v>2</v>
      </c>
      <c r="AN25" s="5">
        <v>6</v>
      </c>
      <c r="AO25" s="5">
        <v>3</v>
      </c>
      <c r="AP25" s="5">
        <v>5</v>
      </c>
      <c r="AQ25" s="5">
        <v>4</v>
      </c>
      <c r="AR25" s="5">
        <v>3</v>
      </c>
      <c r="AS25" s="5">
        <v>5</v>
      </c>
      <c r="AT25" s="5">
        <v>4</v>
      </c>
      <c r="AU25" s="5">
        <v>6</v>
      </c>
      <c r="AV25" s="5">
        <v>4</v>
      </c>
      <c r="AX25" s="5" t="s">
        <v>684</v>
      </c>
      <c r="AY25" s="5" t="s">
        <v>578</v>
      </c>
      <c r="AZ25" s="5" t="s">
        <v>579</v>
      </c>
      <c r="BA25" s="5" t="s">
        <v>580</v>
      </c>
      <c r="BH25" s="5">
        <v>5</v>
      </c>
      <c r="BJ25" s="5">
        <v>6</v>
      </c>
      <c r="BK25" s="5">
        <v>2</v>
      </c>
      <c r="BL25" s="5">
        <v>1</v>
      </c>
      <c r="BM25" s="5">
        <v>1</v>
      </c>
      <c r="BN25" s="5">
        <v>7</v>
      </c>
      <c r="BO25" s="5">
        <v>1</v>
      </c>
      <c r="BP25" s="5">
        <v>1</v>
      </c>
      <c r="BQ25" s="5">
        <v>1</v>
      </c>
      <c r="BR25" s="5">
        <v>1</v>
      </c>
      <c r="BT25" s="5" t="s">
        <v>581</v>
      </c>
      <c r="BU25" s="5" t="s">
        <v>582</v>
      </c>
      <c r="CD25" s="5">
        <v>2</v>
      </c>
      <c r="CF25" s="5">
        <v>7</v>
      </c>
      <c r="CG25" s="5">
        <v>2</v>
      </c>
      <c r="CH25" s="5">
        <v>5</v>
      </c>
      <c r="CI25" s="5">
        <v>4</v>
      </c>
      <c r="CJ25" s="5">
        <v>3</v>
      </c>
      <c r="CK25" s="5">
        <v>5</v>
      </c>
      <c r="CL25" s="5">
        <v>5</v>
      </c>
      <c r="CM25" s="5">
        <v>6</v>
      </c>
      <c r="CN25" s="5">
        <v>5</v>
      </c>
      <c r="CP25" s="8" t="s">
        <v>398</v>
      </c>
      <c r="CQ25" s="8" t="s">
        <v>398</v>
      </c>
      <c r="CR25" s="8" t="s">
        <v>398</v>
      </c>
      <c r="CS25" s="8" t="s">
        <v>398</v>
      </c>
      <c r="CT25" s="6" t="s">
        <v>434</v>
      </c>
      <c r="CU25" s="6" t="s">
        <v>434</v>
      </c>
      <c r="CV25" s="6" t="s">
        <v>434</v>
      </c>
      <c r="CW25" s="6" t="s">
        <v>434</v>
      </c>
      <c r="CX25" s="6" t="s">
        <v>434</v>
      </c>
      <c r="CY25" s="6" t="s">
        <v>434</v>
      </c>
      <c r="CZ25" s="6">
        <v>4</v>
      </c>
      <c r="DA25" s="6">
        <v>2</v>
      </c>
      <c r="DB25" s="6">
        <v>4</v>
      </c>
      <c r="DC25" s="6">
        <v>2</v>
      </c>
      <c r="DD25" s="6">
        <v>4</v>
      </c>
      <c r="DE25" s="6">
        <v>2</v>
      </c>
      <c r="DF25" s="20" t="s">
        <v>291</v>
      </c>
      <c r="DG25" s="20">
        <v>39</v>
      </c>
      <c r="DH25" s="20" t="s">
        <v>559</v>
      </c>
    </row>
    <row r="26" spans="1:113" x14ac:dyDescent="0.3">
      <c r="A26" s="5" t="s">
        <v>377</v>
      </c>
      <c r="B26" s="5" t="s">
        <v>583</v>
      </c>
      <c r="C26" s="6">
        <v>1</v>
      </c>
      <c r="E26" s="8" t="s">
        <v>584</v>
      </c>
      <c r="F26" s="5" t="s">
        <v>585</v>
      </c>
      <c r="G26" s="5" t="s">
        <v>506</v>
      </c>
      <c r="H26" s="5" t="s">
        <v>415</v>
      </c>
      <c r="P26" s="5">
        <v>3</v>
      </c>
      <c r="Q26" s="5" t="s">
        <v>449</v>
      </c>
      <c r="R26" s="5">
        <v>5</v>
      </c>
      <c r="S26" s="6">
        <v>2.5</v>
      </c>
      <c r="T26" s="5">
        <v>5</v>
      </c>
      <c r="U26" s="5">
        <v>5</v>
      </c>
      <c r="V26" s="6">
        <v>4</v>
      </c>
      <c r="W26" s="5">
        <v>4</v>
      </c>
      <c r="X26" s="5">
        <v>4</v>
      </c>
      <c r="Y26" s="5">
        <v>4</v>
      </c>
      <c r="Z26" s="5">
        <v>4</v>
      </c>
      <c r="AB26" s="5" t="s">
        <v>586</v>
      </c>
      <c r="AL26" s="5">
        <v>2</v>
      </c>
      <c r="AN26" s="5">
        <v>4</v>
      </c>
      <c r="AO26" s="5">
        <v>3</v>
      </c>
      <c r="AP26" s="5">
        <v>5</v>
      </c>
      <c r="AQ26" s="5">
        <v>4</v>
      </c>
      <c r="AR26" s="5">
        <v>4</v>
      </c>
      <c r="AS26" s="5">
        <v>4</v>
      </c>
      <c r="AT26" s="5">
        <v>4</v>
      </c>
      <c r="AU26" s="5">
        <v>6</v>
      </c>
      <c r="AV26" s="5">
        <v>4</v>
      </c>
      <c r="AX26" s="5" t="s">
        <v>587</v>
      </c>
      <c r="AY26" s="5" t="s">
        <v>588</v>
      </c>
      <c r="AZ26" s="5" t="s">
        <v>589</v>
      </c>
      <c r="BA26" s="5" t="s">
        <v>274</v>
      </c>
      <c r="BB26" s="5" t="s">
        <v>590</v>
      </c>
      <c r="BH26" s="5">
        <v>0</v>
      </c>
      <c r="BJ26" s="5">
        <v>0</v>
      </c>
      <c r="BK26" s="5">
        <v>0</v>
      </c>
      <c r="BL26" s="5">
        <v>0</v>
      </c>
      <c r="BM26" s="5">
        <v>0</v>
      </c>
      <c r="BN26" s="5">
        <v>0</v>
      </c>
      <c r="BO26" s="5">
        <v>0</v>
      </c>
      <c r="BP26" s="5">
        <v>0</v>
      </c>
      <c r="BQ26" s="5">
        <v>0</v>
      </c>
      <c r="BR26" s="5">
        <v>0</v>
      </c>
      <c r="BT26" s="5" t="s">
        <v>591</v>
      </c>
      <c r="BU26" s="5" t="s">
        <v>592</v>
      </c>
      <c r="BV26" s="5" t="s">
        <v>593</v>
      </c>
      <c r="BW26" s="5" t="s">
        <v>594</v>
      </c>
      <c r="BX26" s="5" t="s">
        <v>595</v>
      </c>
      <c r="CD26" s="5">
        <v>3</v>
      </c>
      <c r="CE26" s="5" t="s">
        <v>449</v>
      </c>
      <c r="CF26" s="5">
        <v>5</v>
      </c>
      <c r="CG26" s="5">
        <v>4</v>
      </c>
      <c r="CH26" s="5">
        <v>4</v>
      </c>
      <c r="CI26" s="5">
        <v>3</v>
      </c>
      <c r="CJ26" s="5">
        <v>4</v>
      </c>
      <c r="CK26" s="5">
        <v>4</v>
      </c>
      <c r="CL26" s="5">
        <v>4</v>
      </c>
      <c r="CM26" s="5">
        <v>4</v>
      </c>
      <c r="CN26" s="5">
        <v>4</v>
      </c>
      <c r="CP26" s="8" t="s">
        <v>398</v>
      </c>
      <c r="CQ26" s="8" t="s">
        <v>398</v>
      </c>
      <c r="CR26" s="8" t="s">
        <v>398</v>
      </c>
      <c r="CS26" s="8" t="s">
        <v>398</v>
      </c>
      <c r="CT26" s="6">
        <v>4</v>
      </c>
      <c r="CU26" s="6">
        <v>2</v>
      </c>
      <c r="CV26" s="6">
        <v>4</v>
      </c>
      <c r="CW26" s="6">
        <v>3</v>
      </c>
      <c r="CX26" s="6">
        <v>4</v>
      </c>
      <c r="CY26" s="6">
        <v>2</v>
      </c>
      <c r="CZ26" s="6">
        <v>4</v>
      </c>
      <c r="DA26" s="6">
        <v>2</v>
      </c>
      <c r="DB26" s="6">
        <v>4</v>
      </c>
      <c r="DC26" s="6">
        <v>3</v>
      </c>
      <c r="DD26" s="6">
        <v>4</v>
      </c>
      <c r="DE26" s="6">
        <v>2</v>
      </c>
      <c r="DF26" s="6" t="s">
        <v>541</v>
      </c>
      <c r="DG26" s="6">
        <v>72</v>
      </c>
      <c r="DH26" s="6" t="s">
        <v>596</v>
      </c>
    </row>
    <row r="27" spans="1:113" x14ac:dyDescent="0.3">
      <c r="A27" s="5" t="s">
        <v>377</v>
      </c>
      <c r="B27" s="5" t="s">
        <v>597</v>
      </c>
      <c r="C27" s="6" t="s">
        <v>598</v>
      </c>
      <c r="E27" s="8">
        <v>7</v>
      </c>
      <c r="F27" s="5" t="s">
        <v>599</v>
      </c>
      <c r="G27" s="5" t="s">
        <v>600</v>
      </c>
      <c r="H27" s="5" t="s">
        <v>601</v>
      </c>
      <c r="P27" s="5">
        <v>3</v>
      </c>
      <c r="Q27" s="5" t="s">
        <v>449</v>
      </c>
      <c r="R27" s="5">
        <v>6</v>
      </c>
      <c r="S27" s="6">
        <v>1</v>
      </c>
      <c r="T27" s="5">
        <v>6</v>
      </c>
      <c r="U27" s="5">
        <v>1</v>
      </c>
      <c r="V27" s="6">
        <v>2</v>
      </c>
      <c r="W27" s="5">
        <v>6</v>
      </c>
      <c r="X27" s="5">
        <v>5</v>
      </c>
      <c r="Y27" s="5">
        <v>4</v>
      </c>
      <c r="Z27" s="5">
        <v>1</v>
      </c>
      <c r="AB27" s="5" t="s">
        <v>586</v>
      </c>
      <c r="AC27" s="5" t="s">
        <v>385</v>
      </c>
      <c r="AL27" s="5">
        <v>3</v>
      </c>
      <c r="AM27" s="8" t="s">
        <v>449</v>
      </c>
      <c r="AN27" s="5">
        <v>5</v>
      </c>
      <c r="AO27" s="5">
        <v>2</v>
      </c>
      <c r="AP27" s="5">
        <v>5</v>
      </c>
      <c r="AQ27" s="5">
        <v>1</v>
      </c>
      <c r="AR27" s="5">
        <v>4</v>
      </c>
      <c r="AS27" s="5">
        <v>5</v>
      </c>
      <c r="AT27" s="5">
        <v>5</v>
      </c>
      <c r="AU27" s="5">
        <v>3</v>
      </c>
      <c r="AV27" s="5">
        <v>4</v>
      </c>
      <c r="AX27" s="5" t="s">
        <v>551</v>
      </c>
      <c r="AY27" s="5" t="s">
        <v>602</v>
      </c>
      <c r="AZ27" s="5" t="s">
        <v>603</v>
      </c>
      <c r="BA27" s="5" t="s">
        <v>604</v>
      </c>
      <c r="BB27" s="5" t="s">
        <v>492</v>
      </c>
      <c r="BC27" s="5" t="s">
        <v>605</v>
      </c>
      <c r="BD27" s="5" t="s">
        <v>606</v>
      </c>
      <c r="BE27" s="5" t="s">
        <v>607</v>
      </c>
      <c r="BF27" s="5" t="s">
        <v>608</v>
      </c>
      <c r="BH27" s="5">
        <v>0</v>
      </c>
      <c r="BJ27" s="5">
        <v>0</v>
      </c>
      <c r="BK27" s="5">
        <v>0</v>
      </c>
      <c r="BL27" s="5">
        <v>0</v>
      </c>
      <c r="BM27" s="5">
        <v>0</v>
      </c>
      <c r="BN27" s="5">
        <v>0</v>
      </c>
      <c r="BO27" s="5">
        <v>0</v>
      </c>
      <c r="BP27" s="5">
        <v>0</v>
      </c>
      <c r="BQ27" s="5">
        <v>0</v>
      </c>
      <c r="BR27" s="5">
        <v>0</v>
      </c>
      <c r="BT27" s="5" t="s">
        <v>609</v>
      </c>
      <c r="BU27" s="5" t="s">
        <v>279</v>
      </c>
      <c r="BV27" s="5" t="s">
        <v>429</v>
      </c>
      <c r="BW27" s="5" t="s">
        <v>610</v>
      </c>
      <c r="BX27" s="5" t="s">
        <v>611</v>
      </c>
      <c r="BY27" s="5" t="s">
        <v>612</v>
      </c>
      <c r="BZ27" s="5" t="s">
        <v>613</v>
      </c>
      <c r="CA27" s="5" t="s">
        <v>374</v>
      </c>
      <c r="CB27" s="5" t="s">
        <v>455</v>
      </c>
      <c r="CD27" s="5">
        <v>3</v>
      </c>
      <c r="CE27" s="5" t="s">
        <v>449</v>
      </c>
      <c r="CF27" s="5">
        <v>4</v>
      </c>
      <c r="CG27" s="5">
        <v>5</v>
      </c>
      <c r="CH27" s="5">
        <v>5</v>
      </c>
      <c r="CI27" s="5">
        <v>1</v>
      </c>
      <c r="CJ27" s="5">
        <v>7</v>
      </c>
      <c r="CK27" s="5">
        <v>5.5</v>
      </c>
      <c r="CL27" s="5">
        <v>5</v>
      </c>
      <c r="CM27" s="5">
        <v>4</v>
      </c>
      <c r="CN27" s="5">
        <v>5</v>
      </c>
      <c r="CP27" s="5" t="s">
        <v>434</v>
      </c>
      <c r="CQ27" s="5" t="s">
        <v>434</v>
      </c>
      <c r="CR27" s="5" t="s">
        <v>434</v>
      </c>
      <c r="CS27" s="5" t="s">
        <v>434</v>
      </c>
      <c r="CT27" s="6" t="s">
        <v>434</v>
      </c>
      <c r="CU27" s="6" t="s">
        <v>434</v>
      </c>
      <c r="CV27" s="6" t="s">
        <v>434</v>
      </c>
      <c r="CW27" s="6" t="s">
        <v>434</v>
      </c>
      <c r="CX27" s="6" t="s">
        <v>434</v>
      </c>
      <c r="CY27" s="6" t="s">
        <v>434</v>
      </c>
      <c r="CZ27" s="6">
        <v>4</v>
      </c>
      <c r="DA27" s="6">
        <v>2</v>
      </c>
      <c r="DB27" s="6">
        <v>3</v>
      </c>
      <c r="DC27" s="6">
        <v>3</v>
      </c>
      <c r="DD27" s="6">
        <v>4</v>
      </c>
      <c r="DE27" s="6">
        <v>2</v>
      </c>
      <c r="DF27" s="6" t="s">
        <v>541</v>
      </c>
      <c r="DG27" s="6">
        <v>58</v>
      </c>
      <c r="DH27" s="6" t="s">
        <v>614</v>
      </c>
    </row>
    <row r="28" spans="1:113" x14ac:dyDescent="0.3">
      <c r="A28" s="5" t="s">
        <v>224</v>
      </c>
      <c r="B28" s="5" t="s">
        <v>615</v>
      </c>
      <c r="C28" s="6">
        <v>2</v>
      </c>
      <c r="E28" s="8">
        <v>7</v>
      </c>
      <c r="F28" s="5" t="s">
        <v>616</v>
      </c>
      <c r="G28" s="5" t="s">
        <v>617</v>
      </c>
      <c r="H28" s="5" t="s">
        <v>618</v>
      </c>
      <c r="I28" s="5" t="s">
        <v>619</v>
      </c>
      <c r="J28" s="5" t="s">
        <v>620</v>
      </c>
      <c r="K28" s="5" t="s">
        <v>621</v>
      </c>
      <c r="L28" s="5" t="s">
        <v>622</v>
      </c>
      <c r="M28" s="5" t="s">
        <v>623</v>
      </c>
      <c r="N28" s="5" t="s">
        <v>624</v>
      </c>
      <c r="O28" s="5" t="s">
        <v>625</v>
      </c>
      <c r="P28" s="5">
        <v>3</v>
      </c>
      <c r="Q28" s="5" t="s">
        <v>626</v>
      </c>
      <c r="R28" s="5">
        <v>6</v>
      </c>
      <c r="S28" s="6">
        <v>2</v>
      </c>
      <c r="T28" s="5">
        <v>6</v>
      </c>
      <c r="U28" s="5">
        <v>7</v>
      </c>
      <c r="V28" s="6">
        <v>1</v>
      </c>
      <c r="W28" s="5">
        <v>7</v>
      </c>
      <c r="X28" s="5">
        <v>5</v>
      </c>
      <c r="Y28" s="5">
        <v>7</v>
      </c>
      <c r="Z28" s="5">
        <v>6</v>
      </c>
      <c r="AB28" s="5" t="s">
        <v>535</v>
      </c>
      <c r="AC28" s="5" t="s">
        <v>627</v>
      </c>
      <c r="AD28" s="5" t="s">
        <v>628</v>
      </c>
      <c r="AE28" s="5" t="s">
        <v>629</v>
      </c>
      <c r="AF28" s="5" t="s">
        <v>630</v>
      </c>
      <c r="AG28" s="5" t="s">
        <v>441</v>
      </c>
      <c r="AL28" s="5">
        <v>3</v>
      </c>
      <c r="AM28" s="8" t="s">
        <v>631</v>
      </c>
      <c r="AN28" s="5">
        <v>4.5</v>
      </c>
      <c r="AO28" s="5">
        <v>2</v>
      </c>
      <c r="AP28" s="5">
        <v>5</v>
      </c>
      <c r="AQ28" s="5">
        <v>4</v>
      </c>
      <c r="AR28" s="5">
        <v>2.5</v>
      </c>
      <c r="AS28" s="5">
        <v>6</v>
      </c>
      <c r="AT28" s="5">
        <v>5</v>
      </c>
      <c r="AU28" s="5">
        <v>4.5</v>
      </c>
      <c r="AV28" s="5">
        <v>3</v>
      </c>
      <c r="AX28" s="5" t="s">
        <v>632</v>
      </c>
      <c r="AY28" s="5" t="s">
        <v>440</v>
      </c>
      <c r="BH28" s="5">
        <v>0</v>
      </c>
      <c r="BJ28" s="5">
        <v>0</v>
      </c>
      <c r="BK28" s="5">
        <v>0</v>
      </c>
      <c r="BL28" s="5">
        <v>0</v>
      </c>
      <c r="BM28" s="5">
        <v>0</v>
      </c>
      <c r="BN28" s="5">
        <v>0</v>
      </c>
      <c r="BO28" s="5">
        <v>0</v>
      </c>
      <c r="BP28" s="5">
        <v>0</v>
      </c>
      <c r="BQ28" s="5">
        <v>0</v>
      </c>
      <c r="BR28" s="5">
        <v>0</v>
      </c>
      <c r="BT28" s="5" t="s">
        <v>633</v>
      </c>
      <c r="BU28" s="5" t="s">
        <v>470</v>
      </c>
      <c r="BV28" s="5" t="s">
        <v>634</v>
      </c>
      <c r="BW28" s="5" t="s">
        <v>635</v>
      </c>
      <c r="BX28" s="5" t="s">
        <v>444</v>
      </c>
      <c r="CD28" s="5">
        <v>6</v>
      </c>
      <c r="CE28" s="5" t="s">
        <v>636</v>
      </c>
      <c r="CF28" s="5">
        <v>4</v>
      </c>
      <c r="CG28" s="5">
        <v>2</v>
      </c>
      <c r="CH28" s="5">
        <v>6</v>
      </c>
      <c r="CI28" s="5">
        <v>4</v>
      </c>
      <c r="CJ28" s="5">
        <v>3</v>
      </c>
      <c r="CK28" s="5">
        <v>5</v>
      </c>
      <c r="CL28" s="5">
        <v>4</v>
      </c>
      <c r="CM28" s="5">
        <v>4</v>
      </c>
      <c r="CN28" s="5">
        <v>5</v>
      </c>
      <c r="CP28" s="5" t="s">
        <v>434</v>
      </c>
      <c r="CQ28" s="5" t="s">
        <v>434</v>
      </c>
      <c r="CR28" s="5" t="s">
        <v>434</v>
      </c>
      <c r="CS28" s="5" t="s">
        <v>434</v>
      </c>
      <c r="CT28" s="6" t="s">
        <v>434</v>
      </c>
      <c r="CU28" s="6" t="s">
        <v>434</v>
      </c>
      <c r="CV28" s="6" t="s">
        <v>434</v>
      </c>
      <c r="CW28" s="6" t="s">
        <v>434</v>
      </c>
      <c r="CX28" s="6" t="s">
        <v>434</v>
      </c>
      <c r="CY28" s="6" t="s">
        <v>434</v>
      </c>
      <c r="CZ28" s="6">
        <v>3</v>
      </c>
      <c r="DA28" s="6">
        <v>3</v>
      </c>
      <c r="DB28" s="6">
        <v>3</v>
      </c>
      <c r="DC28" s="6">
        <v>2</v>
      </c>
      <c r="DD28" s="6">
        <v>2</v>
      </c>
      <c r="DE28" s="6">
        <v>2</v>
      </c>
      <c r="DF28" s="6" t="s">
        <v>325</v>
      </c>
      <c r="DG28" s="6">
        <v>67</v>
      </c>
      <c r="DH28" s="6" t="s">
        <v>637</v>
      </c>
    </row>
    <row r="29" spans="1:113" x14ac:dyDescent="0.3">
      <c r="A29" s="5" t="s">
        <v>327</v>
      </c>
      <c r="B29" s="5" t="s">
        <v>638</v>
      </c>
      <c r="C29" s="6" t="s">
        <v>639</v>
      </c>
      <c r="E29" s="8">
        <v>7</v>
      </c>
      <c r="F29" s="5" t="s">
        <v>640</v>
      </c>
      <c r="G29" s="5" t="s">
        <v>641</v>
      </c>
      <c r="H29" s="5" t="s">
        <v>506</v>
      </c>
      <c r="I29" s="5" t="s">
        <v>642</v>
      </c>
      <c r="J29" s="5" t="s">
        <v>643</v>
      </c>
      <c r="P29" s="5">
        <v>3</v>
      </c>
      <c r="Q29" s="5" t="s">
        <v>449</v>
      </c>
      <c r="R29" s="5">
        <v>6</v>
      </c>
      <c r="S29" s="6">
        <v>4</v>
      </c>
      <c r="T29" s="5">
        <v>5</v>
      </c>
      <c r="U29" s="5">
        <v>1</v>
      </c>
      <c r="V29" s="6">
        <v>4</v>
      </c>
      <c r="W29" s="5">
        <v>4</v>
      </c>
      <c r="X29" s="5">
        <v>2</v>
      </c>
      <c r="Y29" s="5">
        <v>3</v>
      </c>
      <c r="Z29" s="5">
        <v>2</v>
      </c>
      <c r="AB29" s="5" t="s">
        <v>644</v>
      </c>
      <c r="AC29" s="5" t="s">
        <v>645</v>
      </c>
      <c r="AL29" s="5">
        <v>6</v>
      </c>
      <c r="AM29" s="8" t="s">
        <v>636</v>
      </c>
      <c r="AN29" s="5">
        <v>3</v>
      </c>
      <c r="AO29" s="5">
        <v>2</v>
      </c>
      <c r="AP29" s="5">
        <v>4</v>
      </c>
      <c r="AQ29" s="5">
        <v>1</v>
      </c>
      <c r="AR29" s="5">
        <v>6</v>
      </c>
      <c r="AS29" s="5">
        <v>2</v>
      </c>
      <c r="AT29" s="5">
        <v>3</v>
      </c>
      <c r="AU29" s="5">
        <v>3</v>
      </c>
      <c r="AV29" s="5">
        <v>3</v>
      </c>
      <c r="AX29" s="5" t="s">
        <v>646</v>
      </c>
      <c r="AY29" s="5" t="s">
        <v>647</v>
      </c>
      <c r="AZ29" s="5" t="s">
        <v>648</v>
      </c>
      <c r="BA29" s="5" t="s">
        <v>649</v>
      </c>
      <c r="BB29" s="5" t="s">
        <v>650</v>
      </c>
      <c r="BC29" s="5" t="s">
        <v>651</v>
      </c>
      <c r="BD29" s="5" t="s">
        <v>440</v>
      </c>
      <c r="BH29" s="5">
        <v>4</v>
      </c>
      <c r="BJ29" s="5">
        <v>6</v>
      </c>
      <c r="BK29" s="5">
        <v>2</v>
      </c>
      <c r="BL29" s="5">
        <v>5</v>
      </c>
      <c r="BM29" s="5">
        <v>5</v>
      </c>
      <c r="BN29" s="5">
        <v>3</v>
      </c>
      <c r="BO29" s="5">
        <v>5</v>
      </c>
      <c r="BP29" s="5">
        <v>3</v>
      </c>
      <c r="BQ29" s="5">
        <v>3</v>
      </c>
      <c r="BR29" s="5">
        <v>4</v>
      </c>
      <c r="BT29" s="5" t="s">
        <v>470</v>
      </c>
      <c r="BU29" s="5" t="s">
        <v>652</v>
      </c>
      <c r="BV29" s="5" t="s">
        <v>653</v>
      </c>
      <c r="CD29" s="5">
        <v>4</v>
      </c>
      <c r="CF29" s="5">
        <v>7</v>
      </c>
      <c r="CG29" s="5">
        <v>2</v>
      </c>
      <c r="CH29" s="5">
        <v>3</v>
      </c>
      <c r="CI29" s="5">
        <v>5</v>
      </c>
      <c r="CJ29" s="5">
        <v>3</v>
      </c>
      <c r="CK29" s="5">
        <v>5</v>
      </c>
      <c r="CL29" s="5">
        <v>5</v>
      </c>
      <c r="CM29" s="5">
        <v>5</v>
      </c>
      <c r="CN29" s="5">
        <v>5</v>
      </c>
      <c r="CP29" s="5" t="s">
        <v>434</v>
      </c>
      <c r="CQ29" s="5" t="s">
        <v>434</v>
      </c>
      <c r="CR29" s="5" t="s">
        <v>434</v>
      </c>
      <c r="CS29" s="5" t="s">
        <v>434</v>
      </c>
      <c r="CT29" s="6">
        <v>4</v>
      </c>
      <c r="CU29" s="6">
        <v>2</v>
      </c>
      <c r="CV29" s="6">
        <v>4</v>
      </c>
      <c r="CW29" s="6">
        <v>3</v>
      </c>
      <c r="CX29" s="6">
        <v>3</v>
      </c>
      <c r="CY29" s="6">
        <v>3</v>
      </c>
      <c r="CZ29" s="6" t="s">
        <v>434</v>
      </c>
      <c r="DA29" s="6" t="s">
        <v>434</v>
      </c>
      <c r="DB29" s="6" t="s">
        <v>434</v>
      </c>
      <c r="DC29" s="6" t="s">
        <v>434</v>
      </c>
      <c r="DD29" s="6" t="s">
        <v>434</v>
      </c>
      <c r="DE29" s="6" t="s">
        <v>434</v>
      </c>
      <c r="DF29" s="6" t="s">
        <v>541</v>
      </c>
      <c r="DG29" s="6">
        <v>53</v>
      </c>
      <c r="DH29" s="6" t="s">
        <v>654</v>
      </c>
    </row>
    <row r="30" spans="1:113" x14ac:dyDescent="0.3">
      <c r="A30" s="5" t="s">
        <v>377</v>
      </c>
      <c r="B30" s="5" t="s">
        <v>655</v>
      </c>
      <c r="C30" s="6">
        <v>4</v>
      </c>
      <c r="E30" s="8" t="s">
        <v>584</v>
      </c>
      <c r="F30" s="5" t="s">
        <v>461</v>
      </c>
      <c r="G30" s="5" t="s">
        <v>656</v>
      </c>
      <c r="H30" s="5" t="s">
        <v>506</v>
      </c>
      <c r="P30" s="5">
        <v>3</v>
      </c>
      <c r="Q30" s="5" t="s">
        <v>449</v>
      </c>
      <c r="R30" s="5">
        <v>4</v>
      </c>
      <c r="S30" s="6">
        <v>4</v>
      </c>
      <c r="T30" s="5">
        <v>7</v>
      </c>
      <c r="U30" s="5">
        <v>1</v>
      </c>
      <c r="V30" s="6">
        <v>7</v>
      </c>
      <c r="W30" s="5">
        <v>4</v>
      </c>
      <c r="X30" s="5">
        <v>3</v>
      </c>
      <c r="Y30" s="5">
        <v>3</v>
      </c>
      <c r="Z30" s="5">
        <v>1</v>
      </c>
      <c r="AB30" s="5" t="s">
        <v>586</v>
      </c>
      <c r="AC30" s="5" t="s">
        <v>657</v>
      </c>
      <c r="AD30" s="5" t="s">
        <v>658</v>
      </c>
      <c r="AL30" s="5">
        <v>1</v>
      </c>
      <c r="AN30" s="5">
        <v>4</v>
      </c>
      <c r="AO30" s="5">
        <v>4</v>
      </c>
      <c r="AP30" s="5">
        <v>7</v>
      </c>
      <c r="AQ30" s="5">
        <v>1</v>
      </c>
      <c r="AR30" s="5">
        <v>7</v>
      </c>
      <c r="AS30" s="5">
        <v>4</v>
      </c>
      <c r="AT30" s="5">
        <v>1</v>
      </c>
      <c r="AU30" s="5">
        <v>2</v>
      </c>
      <c r="AV30" s="5">
        <v>1</v>
      </c>
      <c r="AX30" s="5" t="s">
        <v>659</v>
      </c>
      <c r="AY30" s="5" t="s">
        <v>660</v>
      </c>
      <c r="AZ30" s="5" t="s">
        <v>440</v>
      </c>
      <c r="BA30" s="5" t="s">
        <v>441</v>
      </c>
      <c r="BB30" s="5" t="s">
        <v>273</v>
      </c>
      <c r="BC30" s="5" t="s">
        <v>661</v>
      </c>
      <c r="BH30" s="5">
        <v>0</v>
      </c>
      <c r="BJ30" s="5">
        <v>0</v>
      </c>
      <c r="BK30" s="5">
        <v>0</v>
      </c>
      <c r="BL30" s="5">
        <v>0</v>
      </c>
      <c r="BM30" s="5">
        <v>0</v>
      </c>
      <c r="BN30" s="5">
        <v>0</v>
      </c>
      <c r="BO30" s="5">
        <v>0</v>
      </c>
      <c r="BP30" s="5">
        <v>0</v>
      </c>
      <c r="BQ30" s="5">
        <v>0</v>
      </c>
      <c r="BR30" s="5">
        <v>0</v>
      </c>
      <c r="BT30" s="5" t="s">
        <v>662</v>
      </c>
      <c r="BU30" s="5" t="s">
        <v>594</v>
      </c>
      <c r="BV30" s="5" t="s">
        <v>593</v>
      </c>
      <c r="BW30" s="5" t="s">
        <v>663</v>
      </c>
      <c r="CD30" s="5">
        <v>2</v>
      </c>
      <c r="CF30" s="5">
        <v>5</v>
      </c>
      <c r="CG30" s="5">
        <v>4</v>
      </c>
      <c r="CH30" s="5">
        <v>4</v>
      </c>
      <c r="CI30" s="5">
        <v>1</v>
      </c>
      <c r="CJ30" s="5">
        <v>7</v>
      </c>
      <c r="CK30" s="5">
        <v>4</v>
      </c>
      <c r="CL30" s="5">
        <v>4</v>
      </c>
      <c r="CM30" s="5">
        <v>4</v>
      </c>
      <c r="CN30" s="5">
        <v>2</v>
      </c>
      <c r="CP30" s="5" t="s">
        <v>398</v>
      </c>
      <c r="CQ30" s="5" t="s">
        <v>398</v>
      </c>
      <c r="CR30" s="5" t="s">
        <v>398</v>
      </c>
      <c r="CS30" s="5" t="s">
        <v>398</v>
      </c>
      <c r="CT30" s="6">
        <v>4</v>
      </c>
      <c r="CU30" s="6">
        <v>4</v>
      </c>
      <c r="CV30" s="6">
        <v>4</v>
      </c>
      <c r="CW30" s="6">
        <v>2</v>
      </c>
      <c r="CX30" s="6">
        <v>4</v>
      </c>
      <c r="CY30" s="6">
        <v>2</v>
      </c>
      <c r="CZ30" s="6" t="s">
        <v>434</v>
      </c>
      <c r="DA30" s="6" t="s">
        <v>434</v>
      </c>
      <c r="DB30" s="6" t="s">
        <v>434</v>
      </c>
      <c r="DC30" s="6" t="s">
        <v>434</v>
      </c>
      <c r="DD30" s="6" t="s">
        <v>434</v>
      </c>
      <c r="DE30" s="6" t="s">
        <v>434</v>
      </c>
      <c r="DF30" s="6" t="s">
        <v>664</v>
      </c>
      <c r="DG30" s="6">
        <v>70</v>
      </c>
      <c r="DH30" s="6" t="s">
        <v>596</v>
      </c>
    </row>
    <row r="31" spans="1:113" s="7" customFormat="1" x14ac:dyDescent="0.3">
      <c r="A31" s="5" t="s">
        <v>377</v>
      </c>
      <c r="B31" s="22" t="s">
        <v>683</v>
      </c>
      <c r="C31" s="10">
        <v>1</v>
      </c>
      <c r="D31" s="11"/>
      <c r="E31" s="11">
        <v>7</v>
      </c>
      <c r="F31" s="12" t="s">
        <v>665</v>
      </c>
      <c r="G31" s="12" t="s">
        <v>666</v>
      </c>
      <c r="H31" s="12" t="s">
        <v>667</v>
      </c>
      <c r="I31" s="12"/>
      <c r="J31" s="12"/>
      <c r="K31" s="12"/>
      <c r="L31" s="12"/>
      <c r="M31" s="12"/>
      <c r="N31" s="12"/>
      <c r="O31" s="12"/>
      <c r="P31" s="12">
        <v>2</v>
      </c>
      <c r="Q31" s="12"/>
      <c r="R31" s="12">
        <v>6</v>
      </c>
      <c r="S31" s="10">
        <v>4</v>
      </c>
      <c r="T31" s="12">
        <v>5</v>
      </c>
      <c r="U31" s="12">
        <v>6</v>
      </c>
      <c r="V31" s="10">
        <v>5</v>
      </c>
      <c r="W31" s="12">
        <v>6</v>
      </c>
      <c r="X31" s="12">
        <v>6</v>
      </c>
      <c r="Y31" s="12">
        <v>6</v>
      </c>
      <c r="Z31" s="12">
        <v>6</v>
      </c>
      <c r="AA31" s="11"/>
      <c r="AB31" s="12" t="s">
        <v>668</v>
      </c>
      <c r="AC31" s="12" t="s">
        <v>669</v>
      </c>
      <c r="AD31" s="12" t="s">
        <v>670</v>
      </c>
      <c r="AE31" s="12" t="s">
        <v>671</v>
      </c>
      <c r="AF31" s="12" t="s">
        <v>672</v>
      </c>
      <c r="AG31" s="12" t="s">
        <v>673</v>
      </c>
      <c r="AH31" s="12" t="s">
        <v>674</v>
      </c>
      <c r="AI31" s="12" t="s">
        <v>675</v>
      </c>
      <c r="AJ31" s="12"/>
      <c r="AK31" s="12"/>
      <c r="AL31" s="12">
        <v>2</v>
      </c>
      <c r="AM31" s="11"/>
      <c r="AN31" s="12">
        <v>4</v>
      </c>
      <c r="AO31" s="12">
        <v>3</v>
      </c>
      <c r="AP31" s="12">
        <v>4</v>
      </c>
      <c r="AQ31" s="12">
        <v>4</v>
      </c>
      <c r="AR31" s="12">
        <v>4</v>
      </c>
      <c r="AS31" s="12">
        <v>4</v>
      </c>
      <c r="AT31" s="12">
        <v>4</v>
      </c>
      <c r="AU31" s="12">
        <v>4</v>
      </c>
      <c r="AV31" s="12">
        <v>4</v>
      </c>
      <c r="AW31" s="11"/>
      <c r="AX31" s="12" t="s">
        <v>676</v>
      </c>
      <c r="AY31" s="12" t="s">
        <v>677</v>
      </c>
      <c r="AZ31" s="12" t="s">
        <v>273</v>
      </c>
      <c r="BA31" s="12" t="s">
        <v>442</v>
      </c>
      <c r="BB31" s="12" t="s">
        <v>498</v>
      </c>
      <c r="BC31" s="12" t="s">
        <v>678</v>
      </c>
      <c r="BD31" s="12"/>
      <c r="BE31" s="12"/>
      <c r="BF31" s="12"/>
      <c r="BG31" s="12"/>
      <c r="BH31" s="12">
        <v>2</v>
      </c>
      <c r="BI31" s="12"/>
      <c r="BJ31" s="12">
        <v>4</v>
      </c>
      <c r="BK31" s="12">
        <v>2</v>
      </c>
      <c r="BL31" s="12">
        <v>3</v>
      </c>
      <c r="BM31" s="12">
        <v>3</v>
      </c>
      <c r="BN31" s="12">
        <v>2</v>
      </c>
      <c r="BO31" s="12">
        <v>3</v>
      </c>
      <c r="BP31" s="12">
        <v>3</v>
      </c>
      <c r="BQ31" s="12">
        <v>3</v>
      </c>
      <c r="BR31" s="12">
        <v>3</v>
      </c>
      <c r="BS31" s="11"/>
      <c r="BT31" s="12" t="s">
        <v>679</v>
      </c>
      <c r="BU31" s="12" t="s">
        <v>680</v>
      </c>
      <c r="BV31" s="12" t="s">
        <v>374</v>
      </c>
      <c r="BW31" s="12" t="s">
        <v>681</v>
      </c>
      <c r="BX31" s="12" t="s">
        <v>682</v>
      </c>
      <c r="BY31" s="12" t="s">
        <v>572</v>
      </c>
      <c r="BZ31" s="12"/>
      <c r="CA31" s="12"/>
      <c r="CB31" s="12"/>
      <c r="CC31" s="12"/>
      <c r="CD31" s="12">
        <v>2</v>
      </c>
      <c r="CE31" s="12"/>
      <c r="CF31" s="12">
        <v>4</v>
      </c>
      <c r="CG31" s="12">
        <v>2</v>
      </c>
      <c r="CH31" s="12">
        <v>4</v>
      </c>
      <c r="CI31" s="12">
        <v>4</v>
      </c>
      <c r="CJ31" s="12">
        <v>3</v>
      </c>
      <c r="CK31" s="12">
        <v>4</v>
      </c>
      <c r="CL31" s="12">
        <v>4</v>
      </c>
      <c r="CM31" s="12">
        <v>4</v>
      </c>
      <c r="CN31" s="12">
        <v>4</v>
      </c>
      <c r="CO31" s="11"/>
      <c r="CP31" s="11">
        <v>6</v>
      </c>
      <c r="CQ31" s="11">
        <v>5</v>
      </c>
      <c r="CR31" s="11">
        <v>4</v>
      </c>
      <c r="CS31" s="11">
        <v>5</v>
      </c>
      <c r="CT31" s="10">
        <v>4</v>
      </c>
      <c r="CU31" s="10">
        <v>2</v>
      </c>
      <c r="CV31" s="10">
        <v>4</v>
      </c>
      <c r="CW31" s="10">
        <v>2</v>
      </c>
      <c r="CX31" s="10">
        <v>4</v>
      </c>
      <c r="CY31" s="10">
        <v>2</v>
      </c>
      <c r="CZ31" s="10">
        <v>4</v>
      </c>
      <c r="DA31" s="10">
        <v>2</v>
      </c>
      <c r="DB31" s="10">
        <v>4</v>
      </c>
      <c r="DC31" s="10">
        <v>2</v>
      </c>
      <c r="DD31" s="10">
        <v>4</v>
      </c>
      <c r="DE31" s="10">
        <v>2</v>
      </c>
      <c r="DF31" s="21" t="s">
        <v>291</v>
      </c>
      <c r="DG31" s="21">
        <v>57</v>
      </c>
      <c r="DH31" s="21" t="s">
        <v>614</v>
      </c>
      <c r="DI31" s="21"/>
    </row>
  </sheetData>
  <autoFilter ref="A1:DH31" xr:uid="{00000000-0009-0000-0000-000000000000}"/>
  <conditionalFormatting sqref="U13">
    <cfRule type="cellIs" dxfId="5" priority="5" operator="equal">
      <formula>"?"</formula>
    </cfRule>
  </conditionalFormatting>
  <conditionalFormatting sqref="R1:Z1048576">
    <cfRule type="cellIs" dxfId="4" priority="4" operator="equal">
      <formula>"?"</formula>
    </cfRule>
  </conditionalFormatting>
  <conditionalFormatting sqref="AN1:AV1048576">
    <cfRule type="cellIs" dxfId="3" priority="3" operator="equal">
      <formula>"?"</formula>
    </cfRule>
  </conditionalFormatting>
  <conditionalFormatting sqref="BJ1:BR1048576">
    <cfRule type="cellIs" dxfId="2" priority="2" operator="equal">
      <formula>"?"</formula>
    </cfRule>
  </conditionalFormatting>
  <conditionalFormatting sqref="CF1:CN1048576">
    <cfRule type="cellIs" dxfId="1" priority="1"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36"/>
  <sheetViews>
    <sheetView tabSelected="1" topLeftCell="DA4" workbookViewId="0">
      <selection activeCell="DG34" sqref="DG34:DH34"/>
    </sheetView>
  </sheetViews>
  <sheetFormatPr defaultColWidth="9.109375" defaultRowHeight="14.4" x14ac:dyDescent="0.3"/>
  <cols>
    <col min="1" max="1" width="17" style="5" customWidth="1"/>
    <col min="2" max="2" width="10.33203125" style="5" customWidth="1"/>
    <col min="3" max="3" width="9.109375" style="6" hidden="1" customWidth="1"/>
    <col min="4" max="4" width="11.88671875" style="8" hidden="1" customWidth="1"/>
    <col min="5" max="5" width="9.109375" style="8" hidden="1" customWidth="1"/>
    <col min="6" max="18" width="9.109375" style="5" hidden="1" customWidth="1"/>
    <col min="19" max="19" width="9.109375" style="6" hidden="1" customWidth="1"/>
    <col min="20" max="21" width="9.109375" style="5" hidden="1" customWidth="1"/>
    <col min="22" max="22" width="9.109375" style="6" hidden="1" customWidth="1"/>
    <col min="23" max="26" width="9.109375" style="5" hidden="1" customWidth="1"/>
    <col min="27" max="27" width="9.109375" style="8" hidden="1" customWidth="1"/>
    <col min="28" max="38" width="9.109375" style="5" hidden="1" customWidth="1"/>
    <col min="39" max="39" width="9.109375" style="8" hidden="1" customWidth="1"/>
    <col min="40" max="48" width="9.109375" style="5" hidden="1" customWidth="1"/>
    <col min="49" max="49" width="9.109375" style="8" hidden="1" customWidth="1"/>
    <col min="50" max="70" width="9.109375" style="5" hidden="1" customWidth="1"/>
    <col min="71" max="71" width="9.109375" style="8" hidden="1" customWidth="1"/>
    <col min="72" max="92" width="9.109375" style="5" hidden="1" customWidth="1"/>
    <col min="93" max="97" width="9.109375" style="8" hidden="1" customWidth="1"/>
    <col min="98" max="98" width="9.109375" style="8" customWidth="1"/>
    <col min="99" max="99" width="9.109375" style="16" customWidth="1"/>
    <col min="100" max="100" width="9.109375" style="8" customWidth="1"/>
    <col min="101" max="101" width="9.109375" style="16" customWidth="1"/>
    <col min="102" max="102" width="9.109375" style="8" customWidth="1"/>
    <col min="103" max="103" width="9.109375" style="16" customWidth="1"/>
    <col min="104" max="104" width="9.109375" style="8" customWidth="1"/>
    <col min="105" max="105" width="9.109375" style="16" customWidth="1"/>
    <col min="106" max="106" width="9.109375" style="8" customWidth="1"/>
    <col min="107" max="107" width="9.109375" style="16" customWidth="1"/>
    <col min="108" max="108" width="9.109375" style="8" customWidth="1"/>
    <col min="109" max="109" width="9.109375" style="14" customWidth="1"/>
    <col min="110" max="110" width="9.109375" style="8"/>
    <col min="111" max="112" width="9" style="23" customWidth="1"/>
    <col min="113" max="16384" width="9.109375" style="8"/>
  </cols>
  <sheetData>
    <row r="1" spans="1:112" s="3" customFormat="1" x14ac:dyDescent="0.3">
      <c r="A1" s="1" t="s">
        <v>0</v>
      </c>
      <c r="B1" s="1" t="s">
        <v>1</v>
      </c>
      <c r="C1" s="2" t="s">
        <v>2</v>
      </c>
      <c r="D1" s="3" t="s">
        <v>3</v>
      </c>
      <c r="E1" s="4" t="s">
        <v>4</v>
      </c>
      <c r="F1" s="1" t="s">
        <v>5</v>
      </c>
      <c r="G1" s="1" t="s">
        <v>6</v>
      </c>
      <c r="H1" s="1" t="s">
        <v>7</v>
      </c>
      <c r="I1" s="1" t="s">
        <v>8</v>
      </c>
      <c r="J1" s="1" t="s">
        <v>9</v>
      </c>
      <c r="K1" s="1" t="s">
        <v>10</v>
      </c>
      <c r="L1" s="1" t="s">
        <v>11</v>
      </c>
      <c r="M1" s="1" t="s">
        <v>12</v>
      </c>
      <c r="N1" s="1" t="s">
        <v>13</v>
      </c>
      <c r="O1" s="1" t="s">
        <v>14</v>
      </c>
      <c r="P1" s="1" t="s">
        <v>15</v>
      </c>
      <c r="Q1" s="1" t="s">
        <v>16</v>
      </c>
      <c r="R1" s="1" t="s">
        <v>17</v>
      </c>
      <c r="S1" s="2" t="s">
        <v>18</v>
      </c>
      <c r="T1" s="1" t="s">
        <v>19</v>
      </c>
      <c r="U1" s="1" t="s">
        <v>20</v>
      </c>
      <c r="V1" s="2" t="s">
        <v>21</v>
      </c>
      <c r="W1" s="1" t="s">
        <v>22</v>
      </c>
      <c r="X1" s="1" t="s">
        <v>23</v>
      </c>
      <c r="Y1" s="1" t="s">
        <v>24</v>
      </c>
      <c r="Z1" s="1" t="s">
        <v>25</v>
      </c>
      <c r="AA1" s="3" t="s">
        <v>26</v>
      </c>
      <c r="AB1" s="1" t="s">
        <v>27</v>
      </c>
      <c r="AC1" s="1" t="s">
        <v>28</v>
      </c>
      <c r="AD1" s="1" t="s">
        <v>29</v>
      </c>
      <c r="AE1" s="1" t="s">
        <v>30</v>
      </c>
      <c r="AF1" s="1" t="s">
        <v>31</v>
      </c>
      <c r="AG1" s="1" t="s">
        <v>32</v>
      </c>
      <c r="AH1" s="1" t="s">
        <v>33</v>
      </c>
      <c r="AI1" s="1" t="s">
        <v>34</v>
      </c>
      <c r="AJ1" s="1" t="s">
        <v>35</v>
      </c>
      <c r="AK1" s="1" t="s">
        <v>36</v>
      </c>
      <c r="AL1" s="1" t="s">
        <v>37</v>
      </c>
      <c r="AM1" s="3" t="s">
        <v>38</v>
      </c>
      <c r="AN1" s="1" t="s">
        <v>39</v>
      </c>
      <c r="AO1" s="1" t="s">
        <v>40</v>
      </c>
      <c r="AP1" s="1" t="s">
        <v>41</v>
      </c>
      <c r="AQ1" s="1" t="s">
        <v>42</v>
      </c>
      <c r="AR1" s="1" t="s">
        <v>43</v>
      </c>
      <c r="AS1" s="1" t="s">
        <v>44</v>
      </c>
      <c r="AT1" s="1" t="s">
        <v>45</v>
      </c>
      <c r="AU1" s="1" t="s">
        <v>46</v>
      </c>
      <c r="AV1" s="1" t="s">
        <v>47</v>
      </c>
      <c r="AW1" s="3"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3" t="s">
        <v>70</v>
      </c>
      <c r="BT1" s="1" t="s">
        <v>71</v>
      </c>
      <c r="BU1" s="1" t="s">
        <v>72</v>
      </c>
      <c r="BV1" s="1" t="s">
        <v>73</v>
      </c>
      <c r="BW1" s="1" t="s">
        <v>74</v>
      </c>
      <c r="BX1" s="1" t="s">
        <v>75</v>
      </c>
      <c r="BY1" s="1" t="s">
        <v>76</v>
      </c>
      <c r="BZ1" s="1" t="s">
        <v>77</v>
      </c>
      <c r="CA1" s="1" t="s">
        <v>78</v>
      </c>
      <c r="CB1" s="1" t="s">
        <v>79</v>
      </c>
      <c r="CC1" s="1" t="s">
        <v>80</v>
      </c>
      <c r="CD1" s="1" t="s">
        <v>81</v>
      </c>
      <c r="CE1" s="1" t="s">
        <v>82</v>
      </c>
      <c r="CF1" s="1" t="s">
        <v>83</v>
      </c>
      <c r="CG1" s="1" t="s">
        <v>84</v>
      </c>
      <c r="CH1" s="1" t="s">
        <v>85</v>
      </c>
      <c r="CI1" s="1" t="s">
        <v>86</v>
      </c>
      <c r="CJ1" s="1" t="s">
        <v>87</v>
      </c>
      <c r="CK1" s="1" t="s">
        <v>88</v>
      </c>
      <c r="CL1" s="1" t="s">
        <v>89</v>
      </c>
      <c r="CM1" s="1" t="s">
        <v>90</v>
      </c>
      <c r="CN1" s="1" t="s">
        <v>91</v>
      </c>
      <c r="CO1" s="3" t="s">
        <v>92</v>
      </c>
      <c r="CP1" s="3" t="s">
        <v>93</v>
      </c>
      <c r="CQ1" s="3" t="s">
        <v>94</v>
      </c>
      <c r="CR1" s="3" t="s">
        <v>95</v>
      </c>
      <c r="CS1" s="3" t="s">
        <v>96</v>
      </c>
      <c r="CT1" s="3" t="s">
        <v>97</v>
      </c>
      <c r="CU1" s="13" t="s">
        <v>98</v>
      </c>
      <c r="CV1" s="3" t="s">
        <v>99</v>
      </c>
      <c r="CW1" s="13" t="s">
        <v>100</v>
      </c>
      <c r="CX1" s="3" t="s">
        <v>101</v>
      </c>
      <c r="CY1" s="13" t="s">
        <v>102</v>
      </c>
      <c r="CZ1" s="3" t="s">
        <v>103</v>
      </c>
      <c r="DA1" s="13" t="s">
        <v>104</v>
      </c>
      <c r="DB1" s="3" t="s">
        <v>105</v>
      </c>
      <c r="DC1" s="13" t="s">
        <v>106</v>
      </c>
      <c r="DD1" s="3" t="s">
        <v>107</v>
      </c>
      <c r="DE1" s="17" t="s">
        <v>108</v>
      </c>
      <c r="DG1" s="3" t="s">
        <v>685</v>
      </c>
      <c r="DH1" s="3" t="s">
        <v>686</v>
      </c>
    </row>
    <row r="2" spans="1:112" s="3" customFormat="1" x14ac:dyDescent="0.3">
      <c r="A2" s="5" t="s">
        <v>224</v>
      </c>
      <c r="B2" s="5" t="s">
        <v>225</v>
      </c>
      <c r="C2" s="6">
        <v>4</v>
      </c>
      <c r="D2" s="7"/>
      <c r="E2" s="7">
        <v>7</v>
      </c>
      <c r="F2" s="5" t="s">
        <v>226</v>
      </c>
      <c r="G2" s="5" t="s">
        <v>227</v>
      </c>
      <c r="H2" s="5" t="s">
        <v>228</v>
      </c>
      <c r="I2" s="5" t="s">
        <v>229</v>
      </c>
      <c r="J2" s="5"/>
      <c r="K2" s="5"/>
      <c r="L2" s="5"/>
      <c r="M2" s="5"/>
      <c r="N2" s="5"/>
      <c r="O2" s="5"/>
      <c r="P2" s="5">
        <v>2</v>
      </c>
      <c r="Q2" s="5"/>
      <c r="R2" s="5">
        <v>5</v>
      </c>
      <c r="S2" s="6">
        <v>2</v>
      </c>
      <c r="T2" s="5">
        <v>5</v>
      </c>
      <c r="U2" s="5">
        <v>3</v>
      </c>
      <c r="V2" s="6">
        <v>4</v>
      </c>
      <c r="W2" s="5">
        <v>5</v>
      </c>
      <c r="X2" s="5">
        <v>4</v>
      </c>
      <c r="Y2" s="5">
        <v>5</v>
      </c>
      <c r="Z2" s="5">
        <v>4</v>
      </c>
      <c r="AA2" s="7"/>
      <c r="AB2" s="5" t="s">
        <v>230</v>
      </c>
      <c r="AC2" s="5" t="s">
        <v>231</v>
      </c>
      <c r="AD2" s="5" t="s">
        <v>232</v>
      </c>
      <c r="AE2" s="5"/>
      <c r="AF2" s="5"/>
      <c r="AG2" s="5"/>
      <c r="AH2" s="5"/>
      <c r="AI2" s="5"/>
      <c r="AJ2" s="5"/>
      <c r="AK2" s="5"/>
      <c r="AL2" s="5">
        <v>2</v>
      </c>
      <c r="AM2" s="5" t="s">
        <v>233</v>
      </c>
      <c r="AN2" s="5">
        <v>5</v>
      </c>
      <c r="AO2" s="5">
        <v>2</v>
      </c>
      <c r="AP2" s="5">
        <v>5</v>
      </c>
      <c r="AQ2" s="5">
        <v>3</v>
      </c>
      <c r="AR2" s="5">
        <v>4</v>
      </c>
      <c r="AS2" s="5">
        <v>5</v>
      </c>
      <c r="AT2" s="5">
        <v>4</v>
      </c>
      <c r="AU2" s="5">
        <v>4</v>
      </c>
      <c r="AV2" s="5">
        <v>4</v>
      </c>
      <c r="AW2" s="7"/>
      <c r="AX2" s="5" t="s">
        <v>234</v>
      </c>
      <c r="AY2" s="5" t="s">
        <v>235</v>
      </c>
      <c r="AZ2" s="5" t="s">
        <v>236</v>
      </c>
      <c r="BA2" s="5"/>
      <c r="BB2" s="5"/>
      <c r="BC2" s="5"/>
      <c r="BD2" s="5"/>
      <c r="BE2" s="5"/>
      <c r="BF2" s="5"/>
      <c r="BG2" s="5"/>
      <c r="BH2" s="5">
        <v>3</v>
      </c>
      <c r="BI2" s="5" t="s">
        <v>237</v>
      </c>
      <c r="BJ2" s="5">
        <v>4</v>
      </c>
      <c r="BK2" s="5">
        <v>2</v>
      </c>
      <c r="BL2" s="5">
        <v>4</v>
      </c>
      <c r="BM2" s="5">
        <v>1</v>
      </c>
      <c r="BN2" s="5">
        <v>2</v>
      </c>
      <c r="BO2" s="5">
        <v>4</v>
      </c>
      <c r="BP2" s="5">
        <v>4</v>
      </c>
      <c r="BQ2" s="5">
        <v>4</v>
      </c>
      <c r="BR2" s="5">
        <v>4</v>
      </c>
      <c r="BS2" s="7"/>
      <c r="BT2" s="5" t="s">
        <v>238</v>
      </c>
      <c r="BU2" s="5" t="s">
        <v>239</v>
      </c>
      <c r="BV2" s="5" t="s">
        <v>240</v>
      </c>
      <c r="BW2" s="5"/>
      <c r="BX2" s="5"/>
      <c r="BY2" s="5"/>
      <c r="BZ2" s="5"/>
      <c r="CA2" s="5"/>
      <c r="CB2" s="5"/>
      <c r="CC2" s="5"/>
      <c r="CD2" s="5">
        <v>2</v>
      </c>
      <c r="CE2" s="5"/>
      <c r="CF2" s="5">
        <v>4</v>
      </c>
      <c r="CG2" s="5">
        <v>2</v>
      </c>
      <c r="CH2" s="5">
        <v>4</v>
      </c>
      <c r="CI2" s="5">
        <v>2</v>
      </c>
      <c r="CJ2" s="5">
        <v>2</v>
      </c>
      <c r="CK2" s="5">
        <v>4</v>
      </c>
      <c r="CL2" s="5">
        <v>4</v>
      </c>
      <c r="CM2" s="5">
        <v>4</v>
      </c>
      <c r="CN2" s="5">
        <v>4</v>
      </c>
      <c r="CO2" s="7"/>
      <c r="CP2" s="7">
        <v>6</v>
      </c>
      <c r="CQ2" s="7">
        <v>6</v>
      </c>
      <c r="CR2" s="7">
        <v>4</v>
      </c>
      <c r="CS2" s="7">
        <v>6</v>
      </c>
      <c r="CT2" s="5">
        <v>4</v>
      </c>
      <c r="CU2" s="14">
        <v>4</v>
      </c>
      <c r="CV2" s="5">
        <v>4</v>
      </c>
      <c r="CW2" s="14">
        <v>4</v>
      </c>
      <c r="CX2" s="5">
        <v>4</v>
      </c>
      <c r="CY2" s="14">
        <v>4</v>
      </c>
      <c r="CZ2" s="5">
        <v>4</v>
      </c>
      <c r="DA2" s="14">
        <v>4</v>
      </c>
      <c r="DB2" s="5">
        <v>4</v>
      </c>
      <c r="DC2" s="14">
        <v>4</v>
      </c>
      <c r="DD2" s="5">
        <v>4</v>
      </c>
      <c r="DE2" s="14">
        <v>4</v>
      </c>
      <c r="DG2" s="25">
        <f>AVERAGE(CT2:CY2)</f>
        <v>4</v>
      </c>
      <c r="DH2" s="25">
        <f>AVERAGE(CZ2:DE2)</f>
        <v>4</v>
      </c>
    </row>
    <row r="3" spans="1:112" s="7" customFormat="1" x14ac:dyDescent="0.3">
      <c r="A3" s="5" t="s">
        <v>377</v>
      </c>
      <c r="B3" s="5" t="s">
        <v>378</v>
      </c>
      <c r="C3" s="6">
        <v>2</v>
      </c>
      <c r="E3" s="7">
        <v>6</v>
      </c>
      <c r="F3" s="5" t="s">
        <v>379</v>
      </c>
      <c r="G3" s="5" t="s">
        <v>380</v>
      </c>
      <c r="H3" s="5" t="s">
        <v>381</v>
      </c>
      <c r="I3" s="5"/>
      <c r="J3" s="5"/>
      <c r="K3" s="5"/>
      <c r="L3" s="5"/>
      <c r="M3" s="5"/>
      <c r="N3" s="5"/>
      <c r="O3" s="5"/>
      <c r="P3" s="5">
        <v>2</v>
      </c>
      <c r="Q3" s="5"/>
      <c r="R3" s="5">
        <v>6</v>
      </c>
      <c r="S3" s="6">
        <v>2</v>
      </c>
      <c r="T3" s="5">
        <v>6</v>
      </c>
      <c r="U3" s="5">
        <v>6</v>
      </c>
      <c r="V3" s="6">
        <v>4</v>
      </c>
      <c r="W3" s="5">
        <v>6</v>
      </c>
      <c r="X3" s="5">
        <v>5</v>
      </c>
      <c r="Y3" s="5">
        <v>5</v>
      </c>
      <c r="Z3" s="5">
        <v>4</v>
      </c>
      <c r="AB3" s="5" t="s">
        <v>382</v>
      </c>
      <c r="AC3" s="5" t="s">
        <v>292</v>
      </c>
      <c r="AD3" s="5" t="s">
        <v>383</v>
      </c>
      <c r="AE3" s="5" t="s">
        <v>384</v>
      </c>
      <c r="AF3" s="5" t="s">
        <v>385</v>
      </c>
      <c r="AG3" s="5" t="s">
        <v>386</v>
      </c>
      <c r="AH3" s="5"/>
      <c r="AI3" s="5"/>
      <c r="AJ3" s="5"/>
      <c r="AK3" s="5"/>
      <c r="AL3" s="5">
        <v>2</v>
      </c>
      <c r="AN3" s="5">
        <v>7</v>
      </c>
      <c r="AO3" s="5">
        <v>1</v>
      </c>
      <c r="AP3" s="5">
        <v>7</v>
      </c>
      <c r="AQ3" s="5">
        <v>7</v>
      </c>
      <c r="AR3" s="5">
        <v>2</v>
      </c>
      <c r="AS3" s="5">
        <v>7</v>
      </c>
      <c r="AT3" s="5">
        <v>6</v>
      </c>
      <c r="AU3" s="5">
        <v>6</v>
      </c>
      <c r="AV3" s="5">
        <v>6</v>
      </c>
      <c r="AX3" s="5" t="s">
        <v>387</v>
      </c>
      <c r="AY3" s="5" t="s">
        <v>388</v>
      </c>
      <c r="AZ3" s="5" t="s">
        <v>389</v>
      </c>
      <c r="BA3" s="5"/>
      <c r="BB3" s="5"/>
      <c r="BC3" s="5"/>
      <c r="BD3" s="5"/>
      <c r="BE3" s="5"/>
      <c r="BF3" s="5"/>
      <c r="BG3" s="5"/>
      <c r="BH3" s="5">
        <v>6</v>
      </c>
      <c r="BI3" s="5" t="s">
        <v>390</v>
      </c>
      <c r="BJ3" s="5">
        <v>6</v>
      </c>
      <c r="BK3" s="5">
        <v>2</v>
      </c>
      <c r="BL3" s="5">
        <v>5</v>
      </c>
      <c r="BM3" s="5">
        <v>4</v>
      </c>
      <c r="BN3" s="5">
        <v>5</v>
      </c>
      <c r="BO3" s="5">
        <v>5</v>
      </c>
      <c r="BP3" s="5">
        <v>4</v>
      </c>
      <c r="BQ3" s="5">
        <v>4</v>
      </c>
      <c r="BR3" s="5">
        <v>4</v>
      </c>
      <c r="BT3" s="5" t="s">
        <v>391</v>
      </c>
      <c r="BU3" s="5" t="s">
        <v>392</v>
      </c>
      <c r="BV3" s="5" t="s">
        <v>393</v>
      </c>
      <c r="BW3" s="5" t="s">
        <v>394</v>
      </c>
      <c r="BX3" s="5"/>
      <c r="BY3" s="5"/>
      <c r="BZ3" s="5"/>
      <c r="CA3" s="5"/>
      <c r="CB3" s="5"/>
      <c r="CC3" s="5"/>
      <c r="CD3" s="5">
        <v>6</v>
      </c>
      <c r="CE3" s="5" t="s">
        <v>395</v>
      </c>
      <c r="CF3" s="5">
        <v>6</v>
      </c>
      <c r="CG3" s="5">
        <v>2</v>
      </c>
      <c r="CH3" s="5">
        <v>6</v>
      </c>
      <c r="CI3" s="5">
        <v>5</v>
      </c>
      <c r="CJ3" s="5">
        <v>3</v>
      </c>
      <c r="CK3" s="5">
        <v>6</v>
      </c>
      <c r="CL3" s="5">
        <v>6</v>
      </c>
      <c r="CM3" s="5">
        <v>6</v>
      </c>
      <c r="CN3" s="5">
        <v>4</v>
      </c>
      <c r="CP3" s="7">
        <v>7</v>
      </c>
      <c r="CQ3" s="7">
        <v>7</v>
      </c>
      <c r="CR3" s="7">
        <v>6</v>
      </c>
      <c r="CS3" s="7">
        <v>7</v>
      </c>
      <c r="CT3" s="5">
        <v>4</v>
      </c>
      <c r="CU3" s="14">
        <v>4</v>
      </c>
      <c r="CV3" s="5">
        <v>4</v>
      </c>
      <c r="CW3" s="14">
        <v>4</v>
      </c>
      <c r="CX3" s="5">
        <v>4</v>
      </c>
      <c r="CY3" s="14">
        <v>4</v>
      </c>
      <c r="CZ3" s="5">
        <v>4</v>
      </c>
      <c r="DA3" s="14">
        <v>4</v>
      </c>
      <c r="DB3" s="5">
        <v>4</v>
      </c>
      <c r="DC3" s="14">
        <v>4</v>
      </c>
      <c r="DD3" s="5">
        <v>4</v>
      </c>
      <c r="DE3" s="14">
        <v>4</v>
      </c>
      <c r="DG3" s="25">
        <f t="shared" ref="DG3:DG30" si="0">AVERAGE(CT3:CY3)</f>
        <v>4</v>
      </c>
      <c r="DH3" s="25">
        <f t="shared" ref="DH3:DH30" si="1">AVERAGE(CZ3:DE3)</f>
        <v>4</v>
      </c>
    </row>
    <row r="4" spans="1:112" s="7" customFormat="1" x14ac:dyDescent="0.3">
      <c r="A4" s="5" t="s">
        <v>377</v>
      </c>
      <c r="B4" s="5" t="s">
        <v>397</v>
      </c>
      <c r="C4" s="6">
        <v>1</v>
      </c>
      <c r="D4" s="5"/>
      <c r="E4" s="5" t="s">
        <v>398</v>
      </c>
      <c r="F4" s="5" t="s">
        <v>399</v>
      </c>
      <c r="G4" s="5" t="s">
        <v>400</v>
      </c>
      <c r="H4" s="5" t="s">
        <v>401</v>
      </c>
      <c r="I4" s="5"/>
      <c r="J4" s="5"/>
      <c r="K4" s="5"/>
      <c r="L4" s="5"/>
      <c r="M4" s="5"/>
      <c r="N4" s="5"/>
      <c r="O4" s="5"/>
      <c r="P4" s="5">
        <v>3</v>
      </c>
      <c r="Q4" s="5" t="s">
        <v>402</v>
      </c>
      <c r="R4" s="5">
        <v>4</v>
      </c>
      <c r="S4" s="6">
        <v>4</v>
      </c>
      <c r="T4" s="5">
        <v>7</v>
      </c>
      <c r="U4" s="5">
        <v>4</v>
      </c>
      <c r="V4" s="6">
        <v>4</v>
      </c>
      <c r="W4" s="5">
        <v>4</v>
      </c>
      <c r="X4" s="5">
        <v>4</v>
      </c>
      <c r="Y4" s="5">
        <v>4</v>
      </c>
      <c r="Z4" s="5">
        <v>4</v>
      </c>
      <c r="AA4" s="5"/>
      <c r="AB4" s="5" t="s">
        <v>403</v>
      </c>
      <c r="AC4" s="5" t="s">
        <v>404</v>
      </c>
      <c r="AD4" s="5"/>
      <c r="AE4" s="5"/>
      <c r="AF4" s="5"/>
      <c r="AG4" s="5"/>
      <c r="AH4" s="5"/>
      <c r="AI4" s="5"/>
      <c r="AJ4" s="5"/>
      <c r="AK4" s="5"/>
      <c r="AL4" s="5">
        <v>3</v>
      </c>
      <c r="AM4" s="5" t="s">
        <v>402</v>
      </c>
      <c r="AN4" s="5">
        <v>4</v>
      </c>
      <c r="AO4" s="5">
        <v>4</v>
      </c>
      <c r="AP4" s="5">
        <v>4</v>
      </c>
      <c r="AQ4" s="5">
        <v>4</v>
      </c>
      <c r="AR4" s="5">
        <v>4</v>
      </c>
      <c r="AS4" s="5">
        <v>4</v>
      </c>
      <c r="AT4" s="5">
        <v>4</v>
      </c>
      <c r="AU4" s="5">
        <v>4</v>
      </c>
      <c r="AV4" s="5">
        <v>4</v>
      </c>
      <c r="AW4" s="5"/>
      <c r="AX4" s="5" t="s">
        <v>273</v>
      </c>
      <c r="AY4" s="5" t="s">
        <v>405</v>
      </c>
      <c r="AZ4" s="5" t="s">
        <v>406</v>
      </c>
      <c r="BA4" s="5" t="s">
        <v>407</v>
      </c>
      <c r="BB4" s="5" t="s">
        <v>408</v>
      </c>
      <c r="BC4" s="5"/>
      <c r="BD4" s="5"/>
      <c r="BE4" s="5"/>
      <c r="BF4" s="5"/>
      <c r="BG4" s="5"/>
      <c r="BH4" s="5">
        <v>3</v>
      </c>
      <c r="BI4" s="5" t="s">
        <v>402</v>
      </c>
      <c r="BJ4" s="5">
        <v>3</v>
      </c>
      <c r="BK4" s="5">
        <v>3</v>
      </c>
      <c r="BL4" s="5">
        <v>4</v>
      </c>
      <c r="BM4" s="5">
        <v>2</v>
      </c>
      <c r="BN4" s="5">
        <v>4</v>
      </c>
      <c r="BO4" s="5">
        <v>4</v>
      </c>
      <c r="BP4" s="5">
        <v>4</v>
      </c>
      <c r="BQ4" s="5">
        <v>4</v>
      </c>
      <c r="BR4" s="5">
        <v>4</v>
      </c>
      <c r="BS4" s="5"/>
      <c r="BT4" s="5" t="s">
        <v>409</v>
      </c>
      <c r="BU4" s="5" t="s">
        <v>410</v>
      </c>
      <c r="BV4" s="5" t="s">
        <v>411</v>
      </c>
      <c r="BW4" s="5"/>
      <c r="BX4" s="5"/>
      <c r="BY4" s="5"/>
      <c r="BZ4" s="5"/>
      <c r="CA4" s="5"/>
      <c r="CB4" s="5"/>
      <c r="CC4" s="5"/>
      <c r="CD4" s="5">
        <v>3</v>
      </c>
      <c r="CE4" s="5" t="s">
        <v>402</v>
      </c>
      <c r="CF4" s="5">
        <v>1</v>
      </c>
      <c r="CG4" s="5">
        <v>4</v>
      </c>
      <c r="CH4" s="5">
        <v>4</v>
      </c>
      <c r="CI4" s="5">
        <v>2</v>
      </c>
      <c r="CJ4" s="5">
        <v>6</v>
      </c>
      <c r="CK4" s="5">
        <v>4</v>
      </c>
      <c r="CL4" s="5">
        <v>4</v>
      </c>
      <c r="CM4" s="5">
        <v>4</v>
      </c>
      <c r="CN4" s="5">
        <v>4</v>
      </c>
      <c r="CO4" s="5"/>
      <c r="CP4" s="5" t="s">
        <v>398</v>
      </c>
      <c r="CQ4" s="5" t="s">
        <v>398</v>
      </c>
      <c r="CR4" s="5" t="s">
        <v>398</v>
      </c>
      <c r="CS4" s="5" t="s">
        <v>398</v>
      </c>
      <c r="CT4" s="5">
        <v>4</v>
      </c>
      <c r="CU4" s="14">
        <v>4</v>
      </c>
      <c r="CV4" s="5">
        <v>4</v>
      </c>
      <c r="CW4" s="14">
        <v>4</v>
      </c>
      <c r="CX4" s="5">
        <v>4</v>
      </c>
      <c r="CY4" s="14">
        <v>4</v>
      </c>
      <c r="CZ4" s="5">
        <v>4</v>
      </c>
      <c r="DA4" s="14">
        <v>4</v>
      </c>
      <c r="DB4" s="5">
        <v>4</v>
      </c>
      <c r="DC4" s="14">
        <v>4</v>
      </c>
      <c r="DD4" s="5">
        <v>4</v>
      </c>
      <c r="DE4" s="14">
        <v>4</v>
      </c>
      <c r="DG4" s="25">
        <f t="shared" si="0"/>
        <v>4</v>
      </c>
      <c r="DH4" s="25">
        <f t="shared" si="1"/>
        <v>4</v>
      </c>
    </row>
    <row r="5" spans="1:112" s="7" customFormat="1" x14ac:dyDescent="0.3">
      <c r="A5" s="5" t="s">
        <v>224</v>
      </c>
      <c r="B5" s="5" t="s">
        <v>413</v>
      </c>
      <c r="C5" s="6">
        <v>2</v>
      </c>
      <c r="D5" s="5"/>
      <c r="E5" s="5">
        <v>7</v>
      </c>
      <c r="F5" s="5" t="s">
        <v>399</v>
      </c>
      <c r="G5" s="5" t="s">
        <v>380</v>
      </c>
      <c r="H5" s="5" t="s">
        <v>414</v>
      </c>
      <c r="I5" s="5" t="s">
        <v>415</v>
      </c>
      <c r="J5" s="5"/>
      <c r="K5" s="5"/>
      <c r="L5" s="5"/>
      <c r="M5" s="5"/>
      <c r="N5" s="5"/>
      <c r="O5" s="5"/>
      <c r="P5" s="5">
        <v>2</v>
      </c>
      <c r="Q5" s="5"/>
      <c r="R5" s="5">
        <v>6</v>
      </c>
      <c r="S5" s="6">
        <v>2</v>
      </c>
      <c r="T5" s="5">
        <v>6</v>
      </c>
      <c r="U5" s="5">
        <v>6</v>
      </c>
      <c r="V5" s="6">
        <v>2</v>
      </c>
      <c r="W5" s="5">
        <v>6</v>
      </c>
      <c r="X5" s="5">
        <v>4</v>
      </c>
      <c r="Y5" s="5">
        <v>6</v>
      </c>
      <c r="Z5" s="5">
        <v>6</v>
      </c>
      <c r="AA5" s="5"/>
      <c r="AB5" s="5" t="s">
        <v>416</v>
      </c>
      <c r="AC5" s="5" t="s">
        <v>417</v>
      </c>
      <c r="AD5" s="5" t="s">
        <v>418</v>
      </c>
      <c r="AE5" s="5" t="s">
        <v>419</v>
      </c>
      <c r="AF5" s="5" t="s">
        <v>420</v>
      </c>
      <c r="AG5" s="5" t="s">
        <v>421</v>
      </c>
      <c r="AH5" s="5" t="s">
        <v>422</v>
      </c>
      <c r="AI5" s="5" t="s">
        <v>423</v>
      </c>
      <c r="AJ5" s="5"/>
      <c r="AK5" s="5"/>
      <c r="AL5" s="5">
        <v>1</v>
      </c>
      <c r="AM5" s="5"/>
      <c r="AN5" s="5">
        <v>6</v>
      </c>
      <c r="AO5" s="5">
        <v>2</v>
      </c>
      <c r="AP5" s="5">
        <v>6</v>
      </c>
      <c r="AQ5" s="5">
        <v>6</v>
      </c>
      <c r="AR5" s="5">
        <v>2</v>
      </c>
      <c r="AS5" s="5">
        <v>6</v>
      </c>
      <c r="AT5" s="5">
        <v>4</v>
      </c>
      <c r="AU5" s="5">
        <v>6</v>
      </c>
      <c r="AV5" s="5">
        <v>6</v>
      </c>
      <c r="AW5" s="5"/>
      <c r="AX5" s="5" t="s">
        <v>424</v>
      </c>
      <c r="AY5" s="5" t="s">
        <v>425</v>
      </c>
      <c r="AZ5" s="5" t="s">
        <v>426</v>
      </c>
      <c r="BA5" s="5" t="s">
        <v>427</v>
      </c>
      <c r="BB5" s="5"/>
      <c r="BC5" s="5"/>
      <c r="BD5" s="5"/>
      <c r="BE5" s="5"/>
      <c r="BF5" s="5"/>
      <c r="BG5" s="5"/>
      <c r="BH5" s="5">
        <v>6</v>
      </c>
      <c r="BI5" s="5" t="s">
        <v>428</v>
      </c>
      <c r="BJ5" s="5">
        <v>0</v>
      </c>
      <c r="BK5" s="5">
        <v>0</v>
      </c>
      <c r="BL5" s="5">
        <v>0</v>
      </c>
      <c r="BM5" s="5">
        <v>0</v>
      </c>
      <c r="BN5" s="5">
        <v>0</v>
      </c>
      <c r="BO5" s="5">
        <v>0</v>
      </c>
      <c r="BP5" s="5">
        <v>0</v>
      </c>
      <c r="BQ5" s="5">
        <v>0</v>
      </c>
      <c r="BR5" s="5">
        <v>0</v>
      </c>
      <c r="BS5" s="5"/>
      <c r="BT5" s="5" t="s">
        <v>374</v>
      </c>
      <c r="BU5" s="5" t="s">
        <v>409</v>
      </c>
      <c r="BV5" s="5" t="s">
        <v>429</v>
      </c>
      <c r="BW5" s="5" t="s">
        <v>430</v>
      </c>
      <c r="BX5" s="5" t="s">
        <v>431</v>
      </c>
      <c r="BY5" s="5" t="s">
        <v>432</v>
      </c>
      <c r="BZ5" s="5" t="s">
        <v>433</v>
      </c>
      <c r="CA5" s="5"/>
      <c r="CB5" s="5"/>
      <c r="CC5" s="5"/>
      <c r="CD5" s="5">
        <v>4</v>
      </c>
      <c r="CE5" s="5"/>
      <c r="CF5" s="5">
        <v>6</v>
      </c>
      <c r="CG5" s="5">
        <v>2</v>
      </c>
      <c r="CH5" s="5">
        <v>6</v>
      </c>
      <c r="CI5" s="5">
        <v>6</v>
      </c>
      <c r="CJ5" s="5">
        <v>2</v>
      </c>
      <c r="CK5" s="5">
        <v>6</v>
      </c>
      <c r="CL5" s="5">
        <v>4</v>
      </c>
      <c r="CM5" s="5">
        <v>6</v>
      </c>
      <c r="CN5" s="5">
        <v>6</v>
      </c>
      <c r="CO5" s="5"/>
      <c r="CP5" s="5" t="s">
        <v>398</v>
      </c>
      <c r="CQ5" s="5" t="s">
        <v>398</v>
      </c>
      <c r="CR5" s="5" t="s">
        <v>398</v>
      </c>
      <c r="CS5" s="5" t="s">
        <v>398</v>
      </c>
      <c r="CT5" s="5" t="s">
        <v>434</v>
      </c>
      <c r="CU5" s="14" t="s">
        <v>434</v>
      </c>
      <c r="CV5" s="5" t="s">
        <v>434</v>
      </c>
      <c r="CW5" s="14" t="s">
        <v>434</v>
      </c>
      <c r="CX5" s="5" t="s">
        <v>434</v>
      </c>
      <c r="CY5" s="14" t="s">
        <v>434</v>
      </c>
      <c r="CZ5" s="5" t="s">
        <v>434</v>
      </c>
      <c r="DA5" s="14" t="s">
        <v>434</v>
      </c>
      <c r="DB5" s="5" t="s">
        <v>434</v>
      </c>
      <c r="DC5" s="14" t="s">
        <v>434</v>
      </c>
      <c r="DD5" s="5" t="s">
        <v>434</v>
      </c>
      <c r="DE5" s="14" t="s">
        <v>434</v>
      </c>
      <c r="DG5" s="26">
        <v>3.5</v>
      </c>
      <c r="DH5" s="26">
        <v>4</v>
      </c>
    </row>
    <row r="6" spans="1:112" s="7" customFormat="1" x14ac:dyDescent="0.3">
      <c r="A6" s="5" t="s">
        <v>262</v>
      </c>
      <c r="B6" s="5" t="s">
        <v>437</v>
      </c>
      <c r="C6" s="6">
        <v>4</v>
      </c>
      <c r="D6" s="5"/>
      <c r="E6" s="5" t="s">
        <v>398</v>
      </c>
      <c r="F6" s="5" t="s">
        <v>438</v>
      </c>
      <c r="G6" s="5" t="s">
        <v>401</v>
      </c>
      <c r="H6" s="5" t="s">
        <v>386</v>
      </c>
      <c r="I6" s="5" t="s">
        <v>439</v>
      </c>
      <c r="J6" s="5" t="s">
        <v>440</v>
      </c>
      <c r="K6" s="5"/>
      <c r="L6" s="5"/>
      <c r="M6" s="5"/>
      <c r="N6" s="5"/>
      <c r="O6" s="5"/>
      <c r="P6" s="5">
        <v>2</v>
      </c>
      <c r="Q6" s="5"/>
      <c r="R6" s="5">
        <v>5</v>
      </c>
      <c r="S6" s="6">
        <v>4</v>
      </c>
      <c r="T6" s="5">
        <v>4</v>
      </c>
      <c r="U6" s="5">
        <v>5</v>
      </c>
      <c r="V6" s="6">
        <v>4</v>
      </c>
      <c r="W6" s="5">
        <v>5</v>
      </c>
      <c r="X6" s="5">
        <v>4</v>
      </c>
      <c r="Y6" s="5">
        <v>5</v>
      </c>
      <c r="Z6" s="5">
        <v>4</v>
      </c>
      <c r="AA6" s="5"/>
      <c r="AB6" s="5" t="s">
        <v>441</v>
      </c>
      <c r="AC6" s="5"/>
      <c r="AD6" s="5"/>
      <c r="AE6" s="5"/>
      <c r="AF6" s="5"/>
      <c r="AG6" s="5"/>
      <c r="AH6" s="5"/>
      <c r="AI6" s="5"/>
      <c r="AJ6" s="5"/>
      <c r="AK6" s="5"/>
      <c r="AL6" s="5">
        <v>4</v>
      </c>
      <c r="AM6" s="5"/>
      <c r="AN6" s="5">
        <v>5</v>
      </c>
      <c r="AO6" s="5">
        <v>4</v>
      </c>
      <c r="AP6" s="5">
        <v>6</v>
      </c>
      <c r="AQ6" s="5">
        <v>5</v>
      </c>
      <c r="AR6" s="5">
        <v>3</v>
      </c>
      <c r="AS6" s="5">
        <v>5</v>
      </c>
      <c r="AT6" s="5">
        <v>4</v>
      </c>
      <c r="AU6" s="5">
        <v>5</v>
      </c>
      <c r="AV6" s="5">
        <v>4</v>
      </c>
      <c r="AW6" s="5"/>
      <c r="AX6" s="5" t="s">
        <v>442</v>
      </c>
      <c r="AY6" s="5" t="s">
        <v>443</v>
      </c>
      <c r="AZ6" s="5"/>
      <c r="BA6" s="5"/>
      <c r="BB6" s="5"/>
      <c r="BC6" s="5"/>
      <c r="BD6" s="5"/>
      <c r="BE6" s="5"/>
      <c r="BF6" s="5"/>
      <c r="BG6" s="5"/>
      <c r="BH6" s="5">
        <v>0</v>
      </c>
      <c r="BI6" s="5"/>
      <c r="BJ6" s="5">
        <v>0</v>
      </c>
      <c r="BK6" s="5">
        <v>0</v>
      </c>
      <c r="BL6" s="5">
        <v>0</v>
      </c>
      <c r="BM6" s="5">
        <v>0</v>
      </c>
      <c r="BN6" s="5">
        <v>0</v>
      </c>
      <c r="BO6" s="5">
        <v>0</v>
      </c>
      <c r="BP6" s="5">
        <v>0</v>
      </c>
      <c r="BQ6" s="5">
        <v>0</v>
      </c>
      <c r="BR6" s="5">
        <v>0</v>
      </c>
      <c r="BS6" s="5"/>
      <c r="BT6" s="5" t="s">
        <v>444</v>
      </c>
      <c r="BU6" s="5" t="s">
        <v>445</v>
      </c>
      <c r="BV6" s="5"/>
      <c r="BW6" s="5"/>
      <c r="BX6" s="5"/>
      <c r="BY6" s="5"/>
      <c r="BZ6" s="5"/>
      <c r="CA6" s="5"/>
      <c r="CB6" s="5"/>
      <c r="CC6" s="5"/>
      <c r="CD6" s="5">
        <v>4</v>
      </c>
      <c r="CE6" s="5"/>
      <c r="CF6" s="5">
        <v>4</v>
      </c>
      <c r="CG6" s="5">
        <v>3</v>
      </c>
      <c r="CH6" s="5">
        <v>5</v>
      </c>
      <c r="CI6" s="5">
        <v>5</v>
      </c>
      <c r="CJ6" s="5">
        <v>3</v>
      </c>
      <c r="CK6" s="5">
        <v>5</v>
      </c>
      <c r="CL6" s="5">
        <v>4</v>
      </c>
      <c r="CM6" s="5">
        <v>6</v>
      </c>
      <c r="CN6" s="5">
        <v>5</v>
      </c>
      <c r="CO6" s="5"/>
      <c r="CP6" s="5" t="s">
        <v>398</v>
      </c>
      <c r="CQ6" s="5" t="s">
        <v>398</v>
      </c>
      <c r="CR6" s="5" t="s">
        <v>398</v>
      </c>
      <c r="CS6" s="5" t="s">
        <v>398</v>
      </c>
      <c r="CT6" s="5" t="s">
        <v>434</v>
      </c>
      <c r="CU6" s="14" t="s">
        <v>434</v>
      </c>
      <c r="CV6" s="5" t="s">
        <v>434</v>
      </c>
      <c r="CW6" s="14" t="s">
        <v>434</v>
      </c>
      <c r="CX6" s="5" t="s">
        <v>434</v>
      </c>
      <c r="CY6" s="14" t="s">
        <v>434</v>
      </c>
      <c r="CZ6" s="5" t="s">
        <v>434</v>
      </c>
      <c r="DA6" s="14" t="s">
        <v>434</v>
      </c>
      <c r="DB6" s="5" t="s">
        <v>434</v>
      </c>
      <c r="DC6" s="14" t="s">
        <v>434</v>
      </c>
      <c r="DD6" s="5" t="s">
        <v>434</v>
      </c>
      <c r="DE6" s="14" t="s">
        <v>434</v>
      </c>
      <c r="DG6" s="26">
        <v>2.5</v>
      </c>
      <c r="DH6" s="26">
        <v>2.5</v>
      </c>
    </row>
    <row r="7" spans="1:112" s="7" customFormat="1" x14ac:dyDescent="0.3">
      <c r="A7" s="5" t="s">
        <v>224</v>
      </c>
      <c r="B7" s="5" t="s">
        <v>447</v>
      </c>
      <c r="C7" s="6">
        <v>2</v>
      </c>
      <c r="D7" s="5"/>
      <c r="E7" s="5">
        <v>7</v>
      </c>
      <c r="F7" s="5" t="s">
        <v>448</v>
      </c>
      <c r="G7" s="5" t="s">
        <v>415</v>
      </c>
      <c r="H7" s="5"/>
      <c r="I7" s="5"/>
      <c r="J7" s="5"/>
      <c r="K7" s="5"/>
      <c r="L7" s="5"/>
      <c r="M7" s="5"/>
      <c r="N7" s="5"/>
      <c r="O7" s="5"/>
      <c r="P7" s="5">
        <v>3</v>
      </c>
      <c r="Q7" s="5" t="s">
        <v>449</v>
      </c>
      <c r="R7" s="5">
        <v>7</v>
      </c>
      <c r="S7" s="6">
        <v>2</v>
      </c>
      <c r="T7" s="5">
        <v>7</v>
      </c>
      <c r="U7" s="5">
        <v>1</v>
      </c>
      <c r="V7" s="6">
        <v>2</v>
      </c>
      <c r="W7" s="5">
        <v>7</v>
      </c>
      <c r="X7" s="5">
        <v>1</v>
      </c>
      <c r="Y7" s="5">
        <v>7</v>
      </c>
      <c r="Z7" s="5">
        <v>7</v>
      </c>
      <c r="AA7" s="5"/>
      <c r="AB7" s="5" t="s">
        <v>450</v>
      </c>
      <c r="AC7" s="5" t="s">
        <v>451</v>
      </c>
      <c r="AD7" s="5" t="s">
        <v>452</v>
      </c>
      <c r="AE7" s="5"/>
      <c r="AF7" s="5"/>
      <c r="AG7" s="5"/>
      <c r="AH7" s="5"/>
      <c r="AI7" s="5"/>
      <c r="AJ7" s="5"/>
      <c r="AK7" s="5"/>
      <c r="AL7" s="5">
        <v>3</v>
      </c>
      <c r="AM7" s="5" t="s">
        <v>449</v>
      </c>
      <c r="AN7" s="5">
        <v>7</v>
      </c>
      <c r="AO7" s="5">
        <v>1</v>
      </c>
      <c r="AP7" s="5">
        <v>7</v>
      </c>
      <c r="AQ7" s="5">
        <v>1</v>
      </c>
      <c r="AR7" s="5">
        <v>7</v>
      </c>
      <c r="AS7" s="5">
        <v>7</v>
      </c>
      <c r="AT7" s="5">
        <v>4</v>
      </c>
      <c r="AU7" s="5">
        <v>4</v>
      </c>
      <c r="AV7" s="5">
        <v>6</v>
      </c>
      <c r="AW7" s="5"/>
      <c r="AX7" s="5" t="s">
        <v>453</v>
      </c>
      <c r="AY7" s="5" t="s">
        <v>273</v>
      </c>
      <c r="AZ7" s="5" t="s">
        <v>454</v>
      </c>
      <c r="BA7" s="5"/>
      <c r="BB7" s="5"/>
      <c r="BC7" s="5"/>
      <c r="BD7" s="5"/>
      <c r="BE7" s="5"/>
      <c r="BF7" s="5"/>
      <c r="BG7" s="5"/>
      <c r="BH7" s="5">
        <v>2</v>
      </c>
      <c r="BI7" s="5"/>
      <c r="BJ7" s="5">
        <v>6</v>
      </c>
      <c r="BK7" s="5">
        <v>1</v>
      </c>
      <c r="BL7" s="5">
        <v>7</v>
      </c>
      <c r="BM7" s="5">
        <v>4</v>
      </c>
      <c r="BN7" s="5">
        <v>4</v>
      </c>
      <c r="BO7" s="5">
        <v>6</v>
      </c>
      <c r="BP7" s="5">
        <v>4</v>
      </c>
      <c r="BQ7" s="5">
        <v>4</v>
      </c>
      <c r="BR7" s="5">
        <v>4</v>
      </c>
      <c r="BS7" s="5"/>
      <c r="BT7" s="5" t="s">
        <v>455</v>
      </c>
      <c r="BU7" s="5" t="s">
        <v>456</v>
      </c>
      <c r="BV7" s="5" t="s">
        <v>457</v>
      </c>
      <c r="BW7" s="5" t="s">
        <v>374</v>
      </c>
      <c r="BX7" s="5" t="s">
        <v>458</v>
      </c>
      <c r="BY7" s="5"/>
      <c r="BZ7" s="5"/>
      <c r="CA7" s="5"/>
      <c r="CB7" s="5"/>
      <c r="CC7" s="5"/>
      <c r="CD7" s="5">
        <v>3</v>
      </c>
      <c r="CE7" s="5" t="s">
        <v>449</v>
      </c>
      <c r="CF7" s="5">
        <v>7</v>
      </c>
      <c r="CG7" s="5">
        <v>1</v>
      </c>
      <c r="CH7" s="5">
        <v>6.5</v>
      </c>
      <c r="CI7" s="5">
        <v>6</v>
      </c>
      <c r="CJ7" s="5">
        <v>1</v>
      </c>
      <c r="CK7" s="5">
        <v>7</v>
      </c>
      <c r="CL7" s="5">
        <v>5</v>
      </c>
      <c r="CM7" s="5">
        <v>5</v>
      </c>
      <c r="CN7" s="5">
        <v>6</v>
      </c>
      <c r="CO7" s="5"/>
      <c r="CP7" s="5">
        <v>7</v>
      </c>
      <c r="CQ7" s="5">
        <v>7</v>
      </c>
      <c r="CR7" s="5">
        <v>4</v>
      </c>
      <c r="CS7" s="5">
        <v>7</v>
      </c>
      <c r="CT7" s="5">
        <v>4</v>
      </c>
      <c r="CU7" s="14">
        <v>4</v>
      </c>
      <c r="CV7" s="5">
        <v>4</v>
      </c>
      <c r="CW7" s="14">
        <v>4</v>
      </c>
      <c r="CX7" s="5">
        <v>4</v>
      </c>
      <c r="CY7" s="14">
        <v>4</v>
      </c>
      <c r="CZ7" s="5">
        <v>4</v>
      </c>
      <c r="DA7" s="14">
        <v>4</v>
      </c>
      <c r="DB7" s="5">
        <v>4</v>
      </c>
      <c r="DC7" s="14">
        <v>4</v>
      </c>
      <c r="DD7" s="5">
        <v>4</v>
      </c>
      <c r="DE7" s="14">
        <v>4</v>
      </c>
      <c r="DG7" s="25">
        <f t="shared" si="0"/>
        <v>4</v>
      </c>
      <c r="DH7" s="25">
        <f t="shared" si="1"/>
        <v>4</v>
      </c>
    </row>
    <row r="8" spans="1:112" s="7" customFormat="1" x14ac:dyDescent="0.3">
      <c r="A8" s="5" t="s">
        <v>327</v>
      </c>
      <c r="B8" s="5" t="s">
        <v>459</v>
      </c>
      <c r="C8" s="6">
        <v>3</v>
      </c>
      <c r="D8" s="5"/>
      <c r="E8" s="5">
        <v>7</v>
      </c>
      <c r="F8" s="5" t="s">
        <v>460</v>
      </c>
      <c r="G8" s="5" t="s">
        <v>461</v>
      </c>
      <c r="H8" s="5" t="s">
        <v>462</v>
      </c>
      <c r="I8" s="5"/>
      <c r="J8" s="5"/>
      <c r="K8" s="5"/>
      <c r="L8" s="5"/>
      <c r="M8" s="5"/>
      <c r="N8" s="5"/>
      <c r="O8" s="5"/>
      <c r="P8" s="5">
        <v>3</v>
      </c>
      <c r="Q8" s="5" t="s">
        <v>449</v>
      </c>
      <c r="R8" s="5">
        <v>5</v>
      </c>
      <c r="S8" s="6">
        <v>2</v>
      </c>
      <c r="T8" s="5">
        <v>6</v>
      </c>
      <c r="U8" s="5">
        <v>6</v>
      </c>
      <c r="V8" s="6">
        <v>5</v>
      </c>
      <c r="W8" s="5">
        <v>7</v>
      </c>
      <c r="X8" s="5">
        <v>4</v>
      </c>
      <c r="Y8" s="5">
        <v>6</v>
      </c>
      <c r="Z8" s="5">
        <v>6</v>
      </c>
      <c r="AA8" s="5"/>
      <c r="AB8" s="5" t="s">
        <v>463</v>
      </c>
      <c r="AC8" s="5" t="s">
        <v>464</v>
      </c>
      <c r="AD8" s="5" t="s">
        <v>465</v>
      </c>
      <c r="AE8" s="5" t="s">
        <v>466</v>
      </c>
      <c r="AF8" s="5" t="s">
        <v>467</v>
      </c>
      <c r="AG8" s="5"/>
      <c r="AH8" s="5"/>
      <c r="AI8" s="5"/>
      <c r="AJ8" s="5"/>
      <c r="AK8" s="5"/>
      <c r="AL8" s="5">
        <v>2</v>
      </c>
      <c r="AM8" s="5"/>
      <c r="AN8" s="5">
        <v>4</v>
      </c>
      <c r="AO8" s="5">
        <v>2</v>
      </c>
      <c r="AP8" s="5">
        <v>4</v>
      </c>
      <c r="AQ8" s="5">
        <v>3</v>
      </c>
      <c r="AR8" s="5">
        <v>7</v>
      </c>
      <c r="AS8" s="5">
        <v>3</v>
      </c>
      <c r="AT8" s="5">
        <v>1</v>
      </c>
      <c r="AU8" s="5">
        <v>2</v>
      </c>
      <c r="AV8" s="5">
        <v>6</v>
      </c>
      <c r="AW8" s="5"/>
      <c r="AX8" s="5" t="s">
        <v>468</v>
      </c>
      <c r="AY8" s="5" t="s">
        <v>469</v>
      </c>
      <c r="AZ8" s="5"/>
      <c r="BA8" s="5"/>
      <c r="BB8" s="5"/>
      <c r="BC8" s="5"/>
      <c r="BD8" s="5"/>
      <c r="BE8" s="5"/>
      <c r="BF8" s="5"/>
      <c r="BG8" s="5"/>
      <c r="BH8" s="5">
        <v>4</v>
      </c>
      <c r="BI8" s="5"/>
      <c r="BJ8" s="5">
        <v>6</v>
      </c>
      <c r="BK8" s="5">
        <v>3</v>
      </c>
      <c r="BL8" s="5">
        <v>4</v>
      </c>
      <c r="BM8" s="5">
        <v>4</v>
      </c>
      <c r="BN8" s="5">
        <v>4</v>
      </c>
      <c r="BO8" s="5">
        <v>5</v>
      </c>
      <c r="BP8" s="5">
        <v>3</v>
      </c>
      <c r="BQ8" s="5">
        <v>5</v>
      </c>
      <c r="BR8" s="5">
        <v>3</v>
      </c>
      <c r="BS8" s="5"/>
      <c r="BT8" s="5" t="s">
        <v>470</v>
      </c>
      <c r="BU8" s="5" t="s">
        <v>471</v>
      </c>
      <c r="BV8" s="5" t="s">
        <v>472</v>
      </c>
      <c r="BW8" s="5"/>
      <c r="BX8" s="5"/>
      <c r="BY8" s="5"/>
      <c r="BZ8" s="5"/>
      <c r="CA8" s="5"/>
      <c r="CB8" s="5"/>
      <c r="CC8" s="5"/>
      <c r="CD8" s="5">
        <v>4</v>
      </c>
      <c r="CE8" s="5"/>
      <c r="CF8" s="5">
        <v>6</v>
      </c>
      <c r="CG8" s="5">
        <v>2</v>
      </c>
      <c r="CH8" s="5">
        <v>4</v>
      </c>
      <c r="CI8" s="5">
        <v>4</v>
      </c>
      <c r="CJ8" s="5">
        <v>6</v>
      </c>
      <c r="CK8" s="5">
        <v>4</v>
      </c>
      <c r="CL8" s="5">
        <v>3</v>
      </c>
      <c r="CM8" s="5">
        <v>2</v>
      </c>
      <c r="CN8" s="5">
        <v>3</v>
      </c>
      <c r="CO8" s="5"/>
      <c r="CP8" s="5">
        <v>7</v>
      </c>
      <c r="CQ8" s="5">
        <v>7</v>
      </c>
      <c r="CR8" s="5">
        <v>6</v>
      </c>
      <c r="CS8" s="5">
        <v>6</v>
      </c>
      <c r="CT8" s="5">
        <v>5</v>
      </c>
      <c r="CU8" s="14">
        <v>2</v>
      </c>
      <c r="CV8" s="5">
        <v>3</v>
      </c>
      <c r="CW8" s="14">
        <v>4</v>
      </c>
      <c r="CX8" s="5">
        <v>4</v>
      </c>
      <c r="CY8" s="14">
        <v>4</v>
      </c>
      <c r="CZ8" s="5">
        <v>5</v>
      </c>
      <c r="DA8" s="14">
        <v>2</v>
      </c>
      <c r="DB8" s="5">
        <v>3</v>
      </c>
      <c r="DC8" s="14">
        <v>4</v>
      </c>
      <c r="DD8" s="5">
        <v>4</v>
      </c>
      <c r="DE8" s="14">
        <v>4</v>
      </c>
      <c r="DG8" s="25">
        <f t="shared" si="0"/>
        <v>3.6666666666666665</v>
      </c>
      <c r="DH8" s="25">
        <f t="shared" si="1"/>
        <v>3.6666666666666665</v>
      </c>
    </row>
    <row r="9" spans="1:112" s="7" customFormat="1" x14ac:dyDescent="0.3">
      <c r="A9" s="5" t="s">
        <v>474</v>
      </c>
      <c r="B9" s="6" t="s">
        <v>475</v>
      </c>
      <c r="C9" s="6">
        <v>3</v>
      </c>
      <c r="E9" s="7">
        <v>5</v>
      </c>
      <c r="F9" s="5" t="s">
        <v>476</v>
      </c>
      <c r="G9" s="5" t="s">
        <v>304</v>
      </c>
      <c r="H9" s="5" t="s">
        <v>347</v>
      </c>
      <c r="I9" s="5"/>
      <c r="J9" s="5"/>
      <c r="K9" s="5"/>
      <c r="L9" s="5"/>
      <c r="M9" s="5"/>
      <c r="N9" s="5"/>
      <c r="O9" s="5"/>
      <c r="P9" s="5">
        <v>4</v>
      </c>
      <c r="Q9" s="5"/>
      <c r="R9" s="5">
        <v>5</v>
      </c>
      <c r="S9" s="6">
        <v>2</v>
      </c>
      <c r="T9" s="5">
        <v>5</v>
      </c>
      <c r="U9" s="5">
        <v>5</v>
      </c>
      <c r="V9" s="6">
        <v>1</v>
      </c>
      <c r="W9" s="5">
        <v>5</v>
      </c>
      <c r="X9" s="5">
        <v>5</v>
      </c>
      <c r="Y9" s="5">
        <v>3</v>
      </c>
      <c r="Z9" s="5">
        <v>4</v>
      </c>
      <c r="AB9" s="5" t="s">
        <v>477</v>
      </c>
      <c r="AC9" s="5" t="s">
        <v>478</v>
      </c>
      <c r="AD9" s="5" t="s">
        <v>479</v>
      </c>
      <c r="AE9" s="5"/>
      <c r="AF9" s="5"/>
      <c r="AG9" s="5"/>
      <c r="AH9" s="5"/>
      <c r="AI9" s="5"/>
      <c r="AJ9" s="5"/>
      <c r="AK9" s="5"/>
      <c r="AL9" s="5">
        <v>4</v>
      </c>
      <c r="AN9" s="5">
        <v>5</v>
      </c>
      <c r="AO9" s="5">
        <v>2</v>
      </c>
      <c r="AP9" s="5">
        <v>5</v>
      </c>
      <c r="AQ9" s="5">
        <v>5</v>
      </c>
      <c r="AR9" s="5">
        <v>1</v>
      </c>
      <c r="AS9" s="5">
        <v>5</v>
      </c>
      <c r="AT9" s="5">
        <v>4</v>
      </c>
      <c r="AU9" s="5">
        <v>4</v>
      </c>
      <c r="AV9" s="5">
        <v>4</v>
      </c>
      <c r="AX9" s="5" t="s">
        <v>480</v>
      </c>
      <c r="AY9" s="5" t="s">
        <v>481</v>
      </c>
      <c r="AZ9" s="5" t="s">
        <v>482</v>
      </c>
      <c r="BA9" s="5"/>
      <c r="BB9" s="5"/>
      <c r="BC9" s="5"/>
      <c r="BD9" s="5"/>
      <c r="BE9" s="5"/>
      <c r="BF9" s="5"/>
      <c r="BG9" s="5"/>
      <c r="BH9" s="5">
        <v>4</v>
      </c>
      <c r="BI9" s="5"/>
      <c r="BJ9" s="5">
        <v>5</v>
      </c>
      <c r="BK9" s="5">
        <v>1</v>
      </c>
      <c r="BL9" s="5">
        <v>5</v>
      </c>
      <c r="BM9" s="5">
        <v>5</v>
      </c>
      <c r="BN9" s="5">
        <v>2</v>
      </c>
      <c r="BO9" s="5">
        <v>5</v>
      </c>
      <c r="BP9" s="5">
        <v>5</v>
      </c>
      <c r="BQ9" s="5">
        <v>4</v>
      </c>
      <c r="BR9" s="5">
        <v>4</v>
      </c>
      <c r="BT9" s="5" t="s">
        <v>483</v>
      </c>
      <c r="BU9" s="5" t="s">
        <v>484</v>
      </c>
      <c r="BV9" s="5" t="s">
        <v>479</v>
      </c>
      <c r="BW9" s="5"/>
      <c r="BX9" s="5"/>
      <c r="BY9" s="5"/>
      <c r="BZ9" s="5"/>
      <c r="CA9" s="5"/>
      <c r="CB9" s="5"/>
      <c r="CC9" s="5"/>
      <c r="CD9" s="5">
        <v>4</v>
      </c>
      <c r="CE9" s="5"/>
      <c r="CF9" s="5">
        <v>5</v>
      </c>
      <c r="CG9" s="5">
        <v>5</v>
      </c>
      <c r="CH9" s="5">
        <v>4</v>
      </c>
      <c r="CI9" s="5">
        <v>4</v>
      </c>
      <c r="CJ9" s="5">
        <v>2</v>
      </c>
      <c r="CK9" s="5">
        <v>5</v>
      </c>
      <c r="CL9" s="5">
        <v>4</v>
      </c>
      <c r="CM9" s="5">
        <v>4</v>
      </c>
      <c r="CN9" s="5">
        <v>4</v>
      </c>
      <c r="CP9" s="7">
        <v>4</v>
      </c>
      <c r="CQ9" s="7">
        <v>5</v>
      </c>
      <c r="CR9" s="7">
        <v>5</v>
      </c>
      <c r="CS9" s="7">
        <v>5</v>
      </c>
      <c r="CT9" s="5">
        <v>4</v>
      </c>
      <c r="CU9" s="14">
        <v>3</v>
      </c>
      <c r="CV9" s="5">
        <v>3</v>
      </c>
      <c r="CW9" s="14">
        <v>3</v>
      </c>
      <c r="CX9" s="5">
        <v>3</v>
      </c>
      <c r="CY9" s="14">
        <v>3</v>
      </c>
      <c r="CZ9" s="5">
        <v>4</v>
      </c>
      <c r="DA9" s="14">
        <v>2</v>
      </c>
      <c r="DB9" s="5">
        <v>4</v>
      </c>
      <c r="DC9" s="14">
        <v>2</v>
      </c>
      <c r="DD9" s="5">
        <v>4</v>
      </c>
      <c r="DE9" s="14">
        <v>2</v>
      </c>
      <c r="DG9" s="25">
        <f t="shared" si="0"/>
        <v>3.1666666666666665</v>
      </c>
      <c r="DH9" s="25">
        <f t="shared" si="1"/>
        <v>3</v>
      </c>
    </row>
    <row r="10" spans="1:112" s="7" customFormat="1" x14ac:dyDescent="0.3">
      <c r="A10" s="5" t="s">
        <v>262</v>
      </c>
      <c r="B10" s="5" t="s">
        <v>486</v>
      </c>
      <c r="C10" s="6" t="s">
        <v>487</v>
      </c>
      <c r="D10" s="5"/>
      <c r="E10" s="5">
        <v>7</v>
      </c>
      <c r="F10" s="5" t="s">
        <v>401</v>
      </c>
      <c r="G10" s="5" t="s">
        <v>488</v>
      </c>
      <c r="H10" s="5" t="s">
        <v>489</v>
      </c>
      <c r="I10" s="5"/>
      <c r="J10" s="5"/>
      <c r="K10" s="5"/>
      <c r="L10" s="5"/>
      <c r="M10" s="5"/>
      <c r="N10" s="5"/>
      <c r="O10" s="5"/>
      <c r="P10" s="5">
        <v>3</v>
      </c>
      <c r="Q10" s="5" t="s">
        <v>490</v>
      </c>
      <c r="R10" s="5">
        <v>5</v>
      </c>
      <c r="S10" s="6">
        <v>2</v>
      </c>
      <c r="T10" s="5">
        <v>6</v>
      </c>
      <c r="U10" s="5">
        <v>4</v>
      </c>
      <c r="V10" s="6">
        <v>4</v>
      </c>
      <c r="W10" s="5">
        <v>6</v>
      </c>
      <c r="X10" s="5">
        <v>5</v>
      </c>
      <c r="Y10" s="5">
        <v>5</v>
      </c>
      <c r="Z10" s="5">
        <v>5</v>
      </c>
      <c r="AA10" s="5"/>
      <c r="AB10" s="5" t="s">
        <v>491</v>
      </c>
      <c r="AC10" s="5" t="s">
        <v>440</v>
      </c>
      <c r="AD10" s="5" t="s">
        <v>492</v>
      </c>
      <c r="AE10" s="5" t="s">
        <v>441</v>
      </c>
      <c r="AF10" s="5" t="s">
        <v>493</v>
      </c>
      <c r="AG10" s="5" t="s">
        <v>494</v>
      </c>
      <c r="AH10" s="5" t="s">
        <v>439</v>
      </c>
      <c r="AI10" s="5" t="s">
        <v>495</v>
      </c>
      <c r="AJ10" s="5" t="s">
        <v>496</v>
      </c>
      <c r="AK10" s="5"/>
      <c r="AL10" s="5">
        <v>3</v>
      </c>
      <c r="AM10" s="5" t="s">
        <v>490</v>
      </c>
      <c r="AN10" s="5">
        <v>6</v>
      </c>
      <c r="AO10" s="5">
        <v>2</v>
      </c>
      <c r="AP10" s="5">
        <v>4</v>
      </c>
      <c r="AQ10" s="5">
        <v>3</v>
      </c>
      <c r="AR10" s="5">
        <v>5</v>
      </c>
      <c r="AS10" s="5">
        <v>4</v>
      </c>
      <c r="AT10" s="5">
        <v>5</v>
      </c>
      <c r="AU10" s="5">
        <v>5</v>
      </c>
      <c r="AV10" s="5">
        <v>5</v>
      </c>
      <c r="AW10" s="5"/>
      <c r="AX10" s="5" t="s">
        <v>497</v>
      </c>
      <c r="AY10" s="5" t="s">
        <v>440</v>
      </c>
      <c r="AZ10" s="5" t="s">
        <v>321</v>
      </c>
      <c r="BA10" s="5" t="s">
        <v>273</v>
      </c>
      <c r="BB10" s="5" t="s">
        <v>498</v>
      </c>
      <c r="BC10" s="5"/>
      <c r="BD10" s="5"/>
      <c r="BE10" s="5"/>
      <c r="BF10" s="5"/>
      <c r="BG10" s="5"/>
      <c r="BH10" s="5">
        <v>6</v>
      </c>
      <c r="BI10" s="5" t="s">
        <v>499</v>
      </c>
      <c r="BJ10" s="5">
        <v>3</v>
      </c>
      <c r="BK10" s="5">
        <v>3</v>
      </c>
      <c r="BL10" s="5">
        <v>3</v>
      </c>
      <c r="BM10" s="5">
        <v>3</v>
      </c>
      <c r="BN10" s="5">
        <v>3</v>
      </c>
      <c r="BO10" s="5">
        <v>3</v>
      </c>
      <c r="BP10" s="5">
        <v>3</v>
      </c>
      <c r="BQ10" s="5">
        <v>3</v>
      </c>
      <c r="BR10" s="5">
        <v>3</v>
      </c>
      <c r="BS10" s="5"/>
      <c r="BT10" s="5" t="s">
        <v>438</v>
      </c>
      <c r="BU10" s="5" t="s">
        <v>500</v>
      </c>
      <c r="BV10" s="5" t="s">
        <v>501</v>
      </c>
      <c r="BW10" s="5" t="s">
        <v>502</v>
      </c>
      <c r="BX10" s="5"/>
      <c r="BY10" s="5"/>
      <c r="BZ10" s="5"/>
      <c r="CA10" s="5"/>
      <c r="CB10" s="5"/>
      <c r="CC10" s="5"/>
      <c r="CD10" s="5">
        <v>3</v>
      </c>
      <c r="CE10" s="5" t="s">
        <v>490</v>
      </c>
      <c r="CF10" s="5">
        <v>6</v>
      </c>
      <c r="CG10" s="5">
        <v>2</v>
      </c>
      <c r="CH10" s="5">
        <v>5</v>
      </c>
      <c r="CI10" s="5">
        <v>4</v>
      </c>
      <c r="CJ10" s="5">
        <v>3</v>
      </c>
      <c r="CK10" s="5">
        <v>5</v>
      </c>
      <c r="CL10" s="5">
        <v>4</v>
      </c>
      <c r="CM10" s="5">
        <v>4</v>
      </c>
      <c r="CN10" s="5">
        <v>4</v>
      </c>
      <c r="CO10" s="5"/>
      <c r="CP10" s="5" t="s">
        <v>434</v>
      </c>
      <c r="CQ10" s="5" t="s">
        <v>434</v>
      </c>
      <c r="CR10" s="5" t="s">
        <v>434</v>
      </c>
      <c r="CS10" s="5" t="s">
        <v>434</v>
      </c>
      <c r="CT10" s="5">
        <v>4</v>
      </c>
      <c r="CU10" s="14">
        <v>4</v>
      </c>
      <c r="CV10" s="5">
        <v>4</v>
      </c>
      <c r="CW10" s="14">
        <v>4</v>
      </c>
      <c r="CX10" s="5">
        <v>4</v>
      </c>
      <c r="CY10" s="14">
        <v>3</v>
      </c>
      <c r="CZ10" s="5">
        <v>4</v>
      </c>
      <c r="DA10" s="14">
        <v>4</v>
      </c>
      <c r="DB10" s="5">
        <v>4</v>
      </c>
      <c r="DC10" s="14">
        <v>4</v>
      </c>
      <c r="DD10" s="5">
        <v>4</v>
      </c>
      <c r="DE10" s="14">
        <v>3</v>
      </c>
      <c r="DG10" s="26">
        <v>4</v>
      </c>
      <c r="DH10" s="25">
        <f t="shared" si="1"/>
        <v>3.8333333333333335</v>
      </c>
    </row>
    <row r="11" spans="1:112" s="7" customFormat="1" x14ac:dyDescent="0.3">
      <c r="A11" s="5" t="s">
        <v>262</v>
      </c>
      <c r="B11" s="5" t="s">
        <v>505</v>
      </c>
      <c r="C11" s="6">
        <v>4</v>
      </c>
      <c r="D11" s="5"/>
      <c r="E11" s="5">
        <v>7</v>
      </c>
      <c r="F11" s="5" t="s">
        <v>506</v>
      </c>
      <c r="G11" s="5"/>
      <c r="H11" s="5"/>
      <c r="I11" s="5"/>
      <c r="J11" s="5"/>
      <c r="K11" s="5"/>
      <c r="L11" s="5"/>
      <c r="M11" s="5"/>
      <c r="N11" s="5"/>
      <c r="O11" s="5"/>
      <c r="P11" s="5">
        <v>3</v>
      </c>
      <c r="Q11" s="5" t="s">
        <v>449</v>
      </c>
      <c r="R11" s="5">
        <v>3</v>
      </c>
      <c r="S11" s="6">
        <v>4</v>
      </c>
      <c r="T11" s="5">
        <v>4</v>
      </c>
      <c r="U11" s="5">
        <v>4</v>
      </c>
      <c r="V11" s="6">
        <v>7</v>
      </c>
      <c r="W11" s="5">
        <v>1</v>
      </c>
      <c r="X11" s="5">
        <v>1</v>
      </c>
      <c r="Y11" s="5">
        <v>5</v>
      </c>
      <c r="Z11" s="5">
        <v>4</v>
      </c>
      <c r="AA11" s="5"/>
      <c r="AB11" s="5" t="s">
        <v>269</v>
      </c>
      <c r="AC11" s="5" t="s">
        <v>507</v>
      </c>
      <c r="AD11" s="5" t="s">
        <v>508</v>
      </c>
      <c r="AE11" s="5" t="s">
        <v>509</v>
      </c>
      <c r="AF11" s="5" t="s">
        <v>399</v>
      </c>
      <c r="AG11" s="5"/>
      <c r="AH11" s="5"/>
      <c r="AI11" s="5"/>
      <c r="AJ11" s="5"/>
      <c r="AK11" s="5"/>
      <c r="AL11" s="5">
        <v>2</v>
      </c>
      <c r="AM11" s="5"/>
      <c r="AN11" s="5">
        <v>3</v>
      </c>
      <c r="AO11" s="5">
        <v>2</v>
      </c>
      <c r="AP11" s="5">
        <v>5</v>
      </c>
      <c r="AQ11" s="5">
        <v>4</v>
      </c>
      <c r="AR11" s="5">
        <v>1</v>
      </c>
      <c r="AS11" s="5">
        <v>1</v>
      </c>
      <c r="AT11" s="5">
        <v>4</v>
      </c>
      <c r="AU11" s="5">
        <v>4</v>
      </c>
      <c r="AV11" s="5">
        <v>4</v>
      </c>
      <c r="AW11" s="5"/>
      <c r="AX11" s="5" t="s">
        <v>510</v>
      </c>
      <c r="AY11" s="5"/>
      <c r="AZ11" s="5"/>
      <c r="BA11" s="5"/>
      <c r="BB11" s="5"/>
      <c r="BC11" s="5"/>
      <c r="BD11" s="5"/>
      <c r="BE11" s="5"/>
      <c r="BF11" s="5"/>
      <c r="BG11" s="5"/>
      <c r="BH11" s="5">
        <v>0</v>
      </c>
      <c r="BI11" s="5" t="s">
        <v>511</v>
      </c>
      <c r="BJ11" s="5">
        <v>0</v>
      </c>
      <c r="BK11" s="5">
        <v>0</v>
      </c>
      <c r="BL11" s="5">
        <v>0</v>
      </c>
      <c r="BM11" s="5">
        <v>0</v>
      </c>
      <c r="BN11" s="5">
        <v>0</v>
      </c>
      <c r="BO11" s="5">
        <v>0</v>
      </c>
      <c r="BP11" s="5">
        <v>0</v>
      </c>
      <c r="BQ11" s="5">
        <v>0</v>
      </c>
      <c r="BR11" s="5">
        <v>0</v>
      </c>
      <c r="BS11" s="5"/>
      <c r="BT11" s="5" t="s">
        <v>512</v>
      </c>
      <c r="BU11" s="5" t="s">
        <v>513</v>
      </c>
      <c r="BV11" s="5" t="s">
        <v>514</v>
      </c>
      <c r="BW11" s="5"/>
      <c r="BX11" s="5"/>
      <c r="BY11" s="5"/>
      <c r="BZ11" s="5"/>
      <c r="CA11" s="5"/>
      <c r="CB11" s="5"/>
      <c r="CC11" s="5"/>
      <c r="CD11" s="5">
        <v>5</v>
      </c>
      <c r="CE11" s="5"/>
      <c r="CF11" s="5">
        <v>4</v>
      </c>
      <c r="CG11" s="5">
        <v>4</v>
      </c>
      <c r="CH11" s="5">
        <v>4</v>
      </c>
      <c r="CI11" s="5">
        <v>4</v>
      </c>
      <c r="CJ11" s="5">
        <v>7</v>
      </c>
      <c r="CK11" s="5">
        <v>4</v>
      </c>
      <c r="CL11" s="5">
        <v>4</v>
      </c>
      <c r="CM11" s="5">
        <v>4</v>
      </c>
      <c r="CN11" s="5">
        <v>1</v>
      </c>
      <c r="CO11" s="5"/>
      <c r="CP11" s="5" t="s">
        <v>434</v>
      </c>
      <c r="CQ11" s="5" t="s">
        <v>434</v>
      </c>
      <c r="CR11" s="5" t="s">
        <v>434</v>
      </c>
      <c r="CS11" s="5" t="s">
        <v>434</v>
      </c>
      <c r="CT11" s="5">
        <v>3</v>
      </c>
      <c r="CU11" s="14">
        <v>4</v>
      </c>
      <c r="CV11" s="5">
        <v>3</v>
      </c>
      <c r="CW11" s="14">
        <v>2</v>
      </c>
      <c r="CX11" s="5">
        <v>2</v>
      </c>
      <c r="CY11" s="14">
        <v>2</v>
      </c>
      <c r="CZ11" s="5">
        <v>3</v>
      </c>
      <c r="DA11" s="14">
        <v>4</v>
      </c>
      <c r="DB11" s="5">
        <v>3</v>
      </c>
      <c r="DC11" s="14">
        <v>2</v>
      </c>
      <c r="DD11" s="5">
        <v>2</v>
      </c>
      <c r="DE11" s="14">
        <v>2</v>
      </c>
      <c r="DG11" s="25">
        <f t="shared" si="0"/>
        <v>2.6666666666666665</v>
      </c>
      <c r="DH11" s="25">
        <f t="shared" si="1"/>
        <v>2.6666666666666665</v>
      </c>
    </row>
    <row r="12" spans="1:112" s="7" customFormat="1" x14ac:dyDescent="0.3">
      <c r="A12" s="5" t="s">
        <v>262</v>
      </c>
      <c r="B12" s="5" t="s">
        <v>515</v>
      </c>
      <c r="C12" s="6">
        <v>4</v>
      </c>
      <c r="D12" s="8"/>
      <c r="E12" s="5">
        <v>6</v>
      </c>
      <c r="F12" s="5" t="s">
        <v>516</v>
      </c>
      <c r="G12" s="5" t="s">
        <v>506</v>
      </c>
      <c r="H12" s="5" t="s">
        <v>517</v>
      </c>
      <c r="I12" s="5" t="s">
        <v>518</v>
      </c>
      <c r="J12" s="5" t="s">
        <v>519</v>
      </c>
      <c r="K12" s="5"/>
      <c r="L12" s="5"/>
      <c r="M12" s="5"/>
      <c r="N12" s="5"/>
      <c r="O12" s="5"/>
      <c r="P12" s="5">
        <v>4</v>
      </c>
      <c r="Q12" s="5"/>
      <c r="R12" s="5">
        <v>6</v>
      </c>
      <c r="S12" s="6">
        <v>2</v>
      </c>
      <c r="T12" s="5">
        <v>6</v>
      </c>
      <c r="U12" s="5">
        <v>6</v>
      </c>
      <c r="V12" s="6">
        <v>4</v>
      </c>
      <c r="W12" s="5">
        <v>6</v>
      </c>
      <c r="X12" s="5">
        <v>3</v>
      </c>
      <c r="Y12" s="5">
        <v>4</v>
      </c>
      <c r="Z12" s="5">
        <v>3</v>
      </c>
      <c r="AA12" s="8"/>
      <c r="AB12" s="5" t="s">
        <v>248</v>
      </c>
      <c r="AC12" s="5" t="s">
        <v>520</v>
      </c>
      <c r="AD12" s="5" t="s">
        <v>521</v>
      </c>
      <c r="AE12" s="5"/>
      <c r="AF12" s="5"/>
      <c r="AG12" s="5"/>
      <c r="AH12" s="5"/>
      <c r="AI12" s="5"/>
      <c r="AJ12" s="5"/>
      <c r="AK12" s="5"/>
      <c r="AL12" s="5">
        <v>4</v>
      </c>
      <c r="AM12" s="8"/>
      <c r="AN12" s="5">
        <v>6</v>
      </c>
      <c r="AO12" s="5">
        <v>2</v>
      </c>
      <c r="AP12" s="5">
        <v>6</v>
      </c>
      <c r="AQ12" s="5">
        <v>4</v>
      </c>
      <c r="AR12" s="5">
        <v>5</v>
      </c>
      <c r="AS12" s="5">
        <v>6</v>
      </c>
      <c r="AT12" s="5">
        <v>3</v>
      </c>
      <c r="AU12" s="5">
        <v>4</v>
      </c>
      <c r="AV12" s="5">
        <v>4</v>
      </c>
      <c r="AW12" s="8"/>
      <c r="AX12" s="5" t="s">
        <v>522</v>
      </c>
      <c r="AY12" s="5" t="s">
        <v>523</v>
      </c>
      <c r="AZ12" s="5" t="s">
        <v>524</v>
      </c>
      <c r="BA12" s="5" t="s">
        <v>525</v>
      </c>
      <c r="BB12" s="5" t="s">
        <v>526</v>
      </c>
      <c r="BC12" s="5" t="s">
        <v>527</v>
      </c>
      <c r="BD12" s="5"/>
      <c r="BE12" s="5"/>
      <c r="BF12" s="5"/>
      <c r="BG12" s="5"/>
      <c r="BH12" s="5">
        <v>5</v>
      </c>
      <c r="BI12" s="5"/>
      <c r="BJ12" s="5">
        <v>4</v>
      </c>
      <c r="BK12" s="5">
        <v>3</v>
      </c>
      <c r="BL12" s="5">
        <v>4</v>
      </c>
      <c r="BM12" s="5">
        <v>4</v>
      </c>
      <c r="BN12" s="5">
        <v>5</v>
      </c>
      <c r="BO12" s="5">
        <v>3</v>
      </c>
      <c r="BP12" s="5">
        <v>3</v>
      </c>
      <c r="BQ12" s="5">
        <v>3</v>
      </c>
      <c r="BR12" s="5">
        <v>3</v>
      </c>
      <c r="BS12" s="8"/>
      <c r="BT12" s="5" t="s">
        <v>456</v>
      </c>
      <c r="BU12" s="5" t="s">
        <v>528</v>
      </c>
      <c r="BV12" s="5" t="s">
        <v>529</v>
      </c>
      <c r="BW12" s="5" t="s">
        <v>432</v>
      </c>
      <c r="BX12" s="5"/>
      <c r="BY12" s="5"/>
      <c r="BZ12" s="5"/>
      <c r="CA12" s="5"/>
      <c r="CB12" s="5"/>
      <c r="CC12" s="5"/>
      <c r="CD12" s="5">
        <v>5</v>
      </c>
      <c r="CE12" s="5"/>
      <c r="CF12" s="5">
        <v>4</v>
      </c>
      <c r="CG12" s="5">
        <v>4</v>
      </c>
      <c r="CH12" s="5">
        <v>6</v>
      </c>
      <c r="CI12" s="5">
        <v>3</v>
      </c>
      <c r="CJ12" s="5">
        <v>4</v>
      </c>
      <c r="CK12" s="5">
        <v>5</v>
      </c>
      <c r="CL12" s="5">
        <v>4</v>
      </c>
      <c r="CM12" s="5">
        <v>5</v>
      </c>
      <c r="CN12" s="5">
        <v>4</v>
      </c>
      <c r="CO12" s="8"/>
      <c r="CP12" s="5" t="s">
        <v>434</v>
      </c>
      <c r="CQ12" s="5" t="s">
        <v>434</v>
      </c>
      <c r="CR12" s="5" t="s">
        <v>434</v>
      </c>
      <c r="CS12" s="5" t="s">
        <v>434</v>
      </c>
      <c r="CT12" s="5">
        <v>5</v>
      </c>
      <c r="CU12" s="14">
        <v>4</v>
      </c>
      <c r="CV12" s="5">
        <v>5</v>
      </c>
      <c r="CW12" s="14">
        <v>4</v>
      </c>
      <c r="CX12" s="5">
        <v>4</v>
      </c>
      <c r="CY12" s="14">
        <v>5</v>
      </c>
      <c r="CZ12" s="5">
        <v>5</v>
      </c>
      <c r="DA12" s="14">
        <v>4</v>
      </c>
      <c r="DB12" s="5">
        <v>5</v>
      </c>
      <c r="DC12" s="14">
        <v>4</v>
      </c>
      <c r="DD12" s="5">
        <v>4</v>
      </c>
      <c r="DE12" s="14">
        <v>5</v>
      </c>
      <c r="DG12" s="25">
        <f t="shared" si="0"/>
        <v>4.5</v>
      </c>
      <c r="DH12" s="25">
        <f t="shared" si="1"/>
        <v>4.5</v>
      </c>
    </row>
    <row r="13" spans="1:112" s="5" customFormat="1" x14ac:dyDescent="0.3">
      <c r="A13" s="5" t="s">
        <v>224</v>
      </c>
      <c r="B13" s="5" t="s">
        <v>243</v>
      </c>
      <c r="C13" s="6">
        <v>4</v>
      </c>
      <c r="D13" s="7"/>
      <c r="E13" s="7">
        <v>3</v>
      </c>
      <c r="F13" s="5" t="s">
        <v>244</v>
      </c>
      <c r="G13" s="5" t="s">
        <v>245</v>
      </c>
      <c r="H13" s="5" t="s">
        <v>246</v>
      </c>
      <c r="I13" s="5" t="s">
        <v>247</v>
      </c>
      <c r="P13" s="5">
        <v>2</v>
      </c>
      <c r="R13" s="5">
        <v>6</v>
      </c>
      <c r="S13" s="6">
        <v>2</v>
      </c>
      <c r="T13" s="5">
        <v>6</v>
      </c>
      <c r="U13" s="5">
        <v>5</v>
      </c>
      <c r="V13" s="6">
        <v>2</v>
      </c>
      <c r="W13" s="5">
        <v>6</v>
      </c>
      <c r="X13" s="5">
        <v>5</v>
      </c>
      <c r="Y13" s="5">
        <v>5</v>
      </c>
      <c r="Z13" s="5">
        <v>6</v>
      </c>
      <c r="AA13" s="7"/>
      <c r="AB13" s="5" t="s">
        <v>248</v>
      </c>
      <c r="AC13" s="5" t="s">
        <v>249</v>
      </c>
      <c r="AD13" s="5" t="s">
        <v>250</v>
      </c>
      <c r="AE13" s="5" t="s">
        <v>251</v>
      </c>
      <c r="AL13" s="5">
        <v>2</v>
      </c>
      <c r="AM13" s="7"/>
      <c r="AN13" s="5">
        <v>6</v>
      </c>
      <c r="AO13" s="5">
        <v>2</v>
      </c>
      <c r="AP13" s="5">
        <v>6</v>
      </c>
      <c r="AQ13" s="5">
        <v>6</v>
      </c>
      <c r="AR13" s="5">
        <v>2</v>
      </c>
      <c r="AS13" s="5">
        <v>6</v>
      </c>
      <c r="AT13" s="5">
        <v>6</v>
      </c>
      <c r="AU13" s="5">
        <v>6</v>
      </c>
      <c r="AV13" s="5">
        <v>6</v>
      </c>
      <c r="AW13" s="7"/>
      <c r="AX13" s="5" t="s">
        <v>252</v>
      </c>
      <c r="AY13" s="5" t="s">
        <v>253</v>
      </c>
      <c r="AZ13" s="5" t="s">
        <v>254</v>
      </c>
      <c r="BA13" s="5" t="s">
        <v>255</v>
      </c>
      <c r="BH13" s="5">
        <v>0</v>
      </c>
      <c r="BJ13" s="5">
        <v>0</v>
      </c>
      <c r="BK13" s="5">
        <v>0</v>
      </c>
      <c r="BL13" s="5">
        <v>0</v>
      </c>
      <c r="BM13" s="5">
        <v>0</v>
      </c>
      <c r="BN13" s="5">
        <v>0</v>
      </c>
      <c r="BO13" s="5">
        <v>0</v>
      </c>
      <c r="BP13" s="5">
        <v>0</v>
      </c>
      <c r="BQ13" s="5">
        <v>0</v>
      </c>
      <c r="BR13" s="5">
        <v>0</v>
      </c>
      <c r="BS13" s="7" t="s">
        <v>256</v>
      </c>
      <c r="BT13" s="5" t="s">
        <v>257</v>
      </c>
      <c r="BU13" s="5" t="s">
        <v>258</v>
      </c>
      <c r="BV13" s="5" t="s">
        <v>259</v>
      </c>
      <c r="CD13" s="5">
        <v>1</v>
      </c>
      <c r="CF13" s="5">
        <v>6</v>
      </c>
      <c r="CG13" s="5">
        <v>2</v>
      </c>
      <c r="CH13" s="5">
        <v>6</v>
      </c>
      <c r="CI13" s="5">
        <v>6</v>
      </c>
      <c r="CJ13" s="5">
        <v>2</v>
      </c>
      <c r="CK13" s="5">
        <v>6</v>
      </c>
      <c r="CL13" s="5">
        <v>4</v>
      </c>
      <c r="CM13" s="5">
        <v>6</v>
      </c>
      <c r="CN13" s="5">
        <v>6</v>
      </c>
      <c r="CO13" s="7"/>
      <c r="CP13" s="7">
        <v>4</v>
      </c>
      <c r="CQ13" s="7">
        <v>4</v>
      </c>
      <c r="CR13" s="7">
        <v>4</v>
      </c>
      <c r="CS13" s="7">
        <v>4</v>
      </c>
      <c r="CT13" s="5">
        <v>4</v>
      </c>
      <c r="CU13" s="14">
        <v>3</v>
      </c>
      <c r="CV13" s="5">
        <v>4</v>
      </c>
      <c r="CW13" s="14">
        <v>3</v>
      </c>
      <c r="CX13" s="5">
        <v>4</v>
      </c>
      <c r="CY13" s="14">
        <v>3</v>
      </c>
      <c r="CZ13" s="5">
        <v>4</v>
      </c>
      <c r="DA13" s="14">
        <v>3</v>
      </c>
      <c r="DB13" s="5">
        <v>4</v>
      </c>
      <c r="DC13" s="14">
        <v>3</v>
      </c>
      <c r="DD13" s="5">
        <v>3</v>
      </c>
      <c r="DE13" s="14">
        <v>3</v>
      </c>
      <c r="DG13" s="25">
        <f t="shared" si="0"/>
        <v>3.5</v>
      </c>
      <c r="DH13" s="25">
        <f t="shared" si="1"/>
        <v>3.3333333333333335</v>
      </c>
    </row>
    <row r="14" spans="1:112" s="5" customFormat="1" x14ac:dyDescent="0.3">
      <c r="A14" s="5" t="s">
        <v>327</v>
      </c>
      <c r="B14" s="5" t="s">
        <v>531</v>
      </c>
      <c r="C14" s="6">
        <v>3</v>
      </c>
      <c r="D14" s="8"/>
      <c r="E14" s="5">
        <v>7</v>
      </c>
      <c r="F14" s="5" t="s">
        <v>517</v>
      </c>
      <c r="G14" s="5" t="s">
        <v>489</v>
      </c>
      <c r="P14" s="5">
        <v>0</v>
      </c>
      <c r="Q14" s="5" t="s">
        <v>532</v>
      </c>
      <c r="R14" s="5">
        <v>0</v>
      </c>
      <c r="S14" s="6">
        <v>0</v>
      </c>
      <c r="T14" s="5">
        <v>0</v>
      </c>
      <c r="U14" s="5">
        <v>0</v>
      </c>
      <c r="V14" s="6">
        <v>0</v>
      </c>
      <c r="W14" s="5">
        <v>0</v>
      </c>
      <c r="X14" s="5">
        <v>0</v>
      </c>
      <c r="Y14" s="5">
        <v>0</v>
      </c>
      <c r="Z14" s="5">
        <v>0</v>
      </c>
      <c r="AA14" s="8"/>
      <c r="AB14" s="5" t="s">
        <v>533</v>
      </c>
      <c r="AC14" s="5" t="s">
        <v>534</v>
      </c>
      <c r="AD14" s="5" t="s">
        <v>535</v>
      </c>
      <c r="AL14" s="5">
        <v>0</v>
      </c>
      <c r="AM14" s="8"/>
      <c r="AN14" s="5">
        <v>0</v>
      </c>
      <c r="AO14" s="5">
        <v>0</v>
      </c>
      <c r="AP14" s="5">
        <v>0</v>
      </c>
      <c r="AQ14" s="5">
        <v>0</v>
      </c>
      <c r="AR14" s="5">
        <v>0</v>
      </c>
      <c r="AS14" s="5">
        <v>0</v>
      </c>
      <c r="AT14" s="5">
        <v>0</v>
      </c>
      <c r="AU14" s="5">
        <v>0</v>
      </c>
      <c r="AV14" s="5">
        <v>0</v>
      </c>
      <c r="AW14" s="8"/>
      <c r="AX14" s="5" t="s">
        <v>536</v>
      </c>
      <c r="AY14" s="5" t="s">
        <v>440</v>
      </c>
      <c r="BH14" s="5">
        <v>0</v>
      </c>
      <c r="BJ14" s="5">
        <v>0</v>
      </c>
      <c r="BK14" s="5">
        <v>0</v>
      </c>
      <c r="BL14" s="5">
        <v>0</v>
      </c>
      <c r="BM14" s="5">
        <v>0</v>
      </c>
      <c r="BN14" s="5">
        <v>0</v>
      </c>
      <c r="BO14" s="5">
        <v>0</v>
      </c>
      <c r="BP14" s="5">
        <v>0</v>
      </c>
      <c r="BQ14" s="5">
        <v>0</v>
      </c>
      <c r="BR14" s="5">
        <v>0</v>
      </c>
      <c r="BS14" s="8"/>
      <c r="BT14" s="5" t="s">
        <v>537</v>
      </c>
      <c r="BU14" s="5" t="s">
        <v>538</v>
      </c>
      <c r="BV14" s="5" t="s">
        <v>539</v>
      </c>
      <c r="BW14" s="5" t="s">
        <v>540</v>
      </c>
      <c r="CD14" s="5">
        <v>0</v>
      </c>
      <c r="CF14" s="5">
        <v>0</v>
      </c>
      <c r="CG14" s="5">
        <v>0</v>
      </c>
      <c r="CH14" s="5">
        <v>0</v>
      </c>
      <c r="CI14" s="5">
        <v>0</v>
      </c>
      <c r="CJ14" s="5">
        <v>0</v>
      </c>
      <c r="CK14" s="5">
        <v>0</v>
      </c>
      <c r="CL14" s="5">
        <v>0</v>
      </c>
      <c r="CM14" s="5">
        <v>0</v>
      </c>
      <c r="CN14" s="5">
        <v>0</v>
      </c>
      <c r="CO14" s="8"/>
      <c r="CP14" s="5" t="s">
        <v>398</v>
      </c>
      <c r="CQ14" s="5" t="s">
        <v>398</v>
      </c>
      <c r="CR14" s="5" t="s">
        <v>398</v>
      </c>
      <c r="CS14" s="5" t="s">
        <v>398</v>
      </c>
      <c r="CT14" s="5">
        <v>3</v>
      </c>
      <c r="CU14" s="14">
        <v>4</v>
      </c>
      <c r="CV14" s="5">
        <v>3</v>
      </c>
      <c r="CW14" s="14">
        <v>2</v>
      </c>
      <c r="CX14" s="5">
        <v>3</v>
      </c>
      <c r="CY14" s="14">
        <v>2</v>
      </c>
      <c r="CZ14" s="5">
        <v>3</v>
      </c>
      <c r="DA14" s="14">
        <v>4</v>
      </c>
      <c r="DB14" s="5">
        <v>3</v>
      </c>
      <c r="DC14" s="14">
        <v>2</v>
      </c>
      <c r="DD14" s="5">
        <v>3</v>
      </c>
      <c r="DE14" s="14">
        <v>2</v>
      </c>
      <c r="DG14" s="25">
        <f t="shared" si="0"/>
        <v>2.8333333333333335</v>
      </c>
      <c r="DH14" s="25">
        <f t="shared" si="1"/>
        <v>2.8333333333333335</v>
      </c>
    </row>
    <row r="15" spans="1:112" s="5" customFormat="1" x14ac:dyDescent="0.3">
      <c r="A15" s="5" t="s">
        <v>327</v>
      </c>
      <c r="B15" s="5" t="s">
        <v>543</v>
      </c>
      <c r="C15" s="9" t="s">
        <v>544</v>
      </c>
      <c r="D15" s="8"/>
      <c r="E15" s="5" t="s">
        <v>298</v>
      </c>
      <c r="F15" s="5" t="s">
        <v>545</v>
      </c>
      <c r="G15" s="5" t="s">
        <v>546</v>
      </c>
      <c r="H15" s="5" t="s">
        <v>547</v>
      </c>
      <c r="P15" s="5">
        <v>4</v>
      </c>
      <c r="R15" s="5">
        <v>5</v>
      </c>
      <c r="S15" s="6">
        <v>5</v>
      </c>
      <c r="T15" s="5">
        <v>5</v>
      </c>
      <c r="U15" s="5">
        <v>6</v>
      </c>
      <c r="V15" s="6">
        <v>6</v>
      </c>
      <c r="W15" s="5">
        <v>4</v>
      </c>
      <c r="X15" s="5">
        <v>5</v>
      </c>
      <c r="Y15" s="5">
        <v>3</v>
      </c>
      <c r="Z15" s="5">
        <v>5</v>
      </c>
      <c r="AA15" s="8"/>
      <c r="AB15" s="5" t="s">
        <v>548</v>
      </c>
      <c r="AC15" s="5" t="s">
        <v>549</v>
      </c>
      <c r="AD15" s="5" t="s">
        <v>550</v>
      </c>
      <c r="AE15" s="5" t="s">
        <v>551</v>
      </c>
      <c r="AF15" s="5" t="s">
        <v>552</v>
      </c>
      <c r="AL15" s="5">
        <v>3</v>
      </c>
      <c r="AM15" s="8" t="s">
        <v>449</v>
      </c>
      <c r="AN15" s="5">
        <v>4</v>
      </c>
      <c r="AO15" s="5">
        <v>4</v>
      </c>
      <c r="AP15" s="5">
        <v>5</v>
      </c>
      <c r="AQ15" s="5">
        <v>6</v>
      </c>
      <c r="AR15" s="5">
        <v>4</v>
      </c>
      <c r="AS15" s="5">
        <v>5</v>
      </c>
      <c r="AT15" s="5">
        <v>5</v>
      </c>
      <c r="AU15" s="5">
        <v>6</v>
      </c>
      <c r="AV15" s="5">
        <v>7</v>
      </c>
      <c r="AW15" s="8"/>
      <c r="AX15" s="5" t="s">
        <v>497</v>
      </c>
      <c r="AY15" s="5" t="s">
        <v>405</v>
      </c>
      <c r="AZ15" s="5" t="s">
        <v>273</v>
      </c>
      <c r="BA15" s="5" t="s">
        <v>553</v>
      </c>
      <c r="BB15" s="5" t="s">
        <v>554</v>
      </c>
      <c r="BH15" s="5">
        <v>3</v>
      </c>
      <c r="BI15" s="5" t="s">
        <v>449</v>
      </c>
      <c r="BJ15" s="5">
        <v>5</v>
      </c>
      <c r="BK15" s="5">
        <v>3</v>
      </c>
      <c r="BL15" s="5">
        <v>5</v>
      </c>
      <c r="BM15" s="5">
        <v>4</v>
      </c>
      <c r="BN15" s="5">
        <v>3</v>
      </c>
      <c r="BO15" s="5">
        <v>5</v>
      </c>
      <c r="BP15" s="5">
        <v>3</v>
      </c>
      <c r="BQ15" s="5">
        <v>6</v>
      </c>
      <c r="BR15" s="5">
        <v>6</v>
      </c>
      <c r="BS15" s="8"/>
      <c r="BT15" s="5" t="s">
        <v>555</v>
      </c>
      <c r="BU15" s="5" t="s">
        <v>556</v>
      </c>
      <c r="BV15" s="5" t="s">
        <v>557</v>
      </c>
      <c r="BW15" s="5" t="s">
        <v>558</v>
      </c>
      <c r="BX15" s="5" t="s">
        <v>374</v>
      </c>
      <c r="CD15" s="5">
        <v>4</v>
      </c>
      <c r="CF15" s="5">
        <v>3</v>
      </c>
      <c r="CG15" s="5">
        <v>3</v>
      </c>
      <c r="CH15" s="5">
        <v>3</v>
      </c>
      <c r="CI15" s="5">
        <v>2</v>
      </c>
      <c r="CJ15" s="5">
        <v>5</v>
      </c>
      <c r="CK15" s="5">
        <v>4</v>
      </c>
      <c r="CL15" s="5">
        <v>5</v>
      </c>
      <c r="CM15" s="5">
        <v>3</v>
      </c>
      <c r="CN15" s="5">
        <v>5</v>
      </c>
      <c r="CP15" s="5" t="s">
        <v>434</v>
      </c>
      <c r="CQ15" s="5" t="s">
        <v>434</v>
      </c>
      <c r="CR15" s="5" t="s">
        <v>434</v>
      </c>
      <c r="CS15" s="5" t="s">
        <v>434</v>
      </c>
      <c r="CT15" s="5" t="s">
        <v>434</v>
      </c>
      <c r="CU15" s="14" t="s">
        <v>434</v>
      </c>
      <c r="CV15" s="5" t="s">
        <v>434</v>
      </c>
      <c r="CW15" s="14" t="s">
        <v>434</v>
      </c>
      <c r="CX15" s="5" t="s">
        <v>434</v>
      </c>
      <c r="CY15" s="14" t="s">
        <v>434</v>
      </c>
      <c r="CZ15" s="5">
        <v>4</v>
      </c>
      <c r="DA15" s="14">
        <v>4</v>
      </c>
      <c r="DB15" s="5">
        <v>4</v>
      </c>
      <c r="DC15" s="14">
        <v>4</v>
      </c>
      <c r="DD15" s="5">
        <v>3</v>
      </c>
      <c r="DE15" s="14">
        <v>4</v>
      </c>
      <c r="DG15" s="26">
        <v>3</v>
      </c>
      <c r="DH15" s="25">
        <f t="shared" si="1"/>
        <v>3.8333333333333335</v>
      </c>
    </row>
    <row r="16" spans="1:112" s="5" customFormat="1" x14ac:dyDescent="0.3">
      <c r="A16" s="5" t="s">
        <v>327</v>
      </c>
      <c r="B16" s="5" t="s">
        <v>560</v>
      </c>
      <c r="C16" s="9" t="s">
        <v>544</v>
      </c>
      <c r="D16" s="8"/>
      <c r="E16" s="5" t="s">
        <v>298</v>
      </c>
      <c r="F16" s="5" t="s">
        <v>561</v>
      </c>
      <c r="G16" s="5" t="s">
        <v>386</v>
      </c>
      <c r="P16" s="6">
        <v>6</v>
      </c>
      <c r="Q16" s="5" t="s">
        <v>562</v>
      </c>
      <c r="R16" s="5">
        <v>2</v>
      </c>
      <c r="S16" s="6">
        <v>4</v>
      </c>
      <c r="T16" s="5">
        <v>7</v>
      </c>
      <c r="U16" s="5">
        <v>1</v>
      </c>
      <c r="V16" s="6">
        <v>5</v>
      </c>
      <c r="W16" s="5">
        <v>5</v>
      </c>
      <c r="X16" s="5">
        <v>6</v>
      </c>
      <c r="Y16" s="5">
        <v>4</v>
      </c>
      <c r="Z16" s="5">
        <v>2</v>
      </c>
      <c r="AA16" s="8"/>
      <c r="AB16" s="5" t="s">
        <v>386</v>
      </c>
      <c r="AC16" s="5" t="s">
        <v>563</v>
      </c>
      <c r="AL16" s="5">
        <v>6</v>
      </c>
      <c r="AM16" s="8" t="s">
        <v>562</v>
      </c>
      <c r="AN16" s="5">
        <v>3</v>
      </c>
      <c r="AO16" s="5">
        <v>4</v>
      </c>
      <c r="AP16" s="5">
        <v>7</v>
      </c>
      <c r="AQ16" s="5">
        <v>1</v>
      </c>
      <c r="AR16" s="5">
        <v>5</v>
      </c>
      <c r="AS16" s="5">
        <v>3</v>
      </c>
      <c r="AT16" s="5">
        <v>3</v>
      </c>
      <c r="AU16" s="5">
        <v>3</v>
      </c>
      <c r="AV16" s="5">
        <v>1</v>
      </c>
      <c r="AW16" s="8"/>
      <c r="AX16" s="5" t="s">
        <v>564</v>
      </c>
      <c r="AY16" s="5" t="s">
        <v>273</v>
      </c>
      <c r="AZ16" s="5" t="s">
        <v>442</v>
      </c>
      <c r="BA16" s="5" t="s">
        <v>565</v>
      </c>
      <c r="BH16" s="5">
        <v>3</v>
      </c>
      <c r="BI16" s="5" t="s">
        <v>449</v>
      </c>
      <c r="BJ16" s="5">
        <v>4</v>
      </c>
      <c r="BK16" s="5">
        <v>2</v>
      </c>
      <c r="BL16" s="5">
        <v>5</v>
      </c>
      <c r="BM16" s="5">
        <v>1</v>
      </c>
      <c r="BN16" s="5">
        <v>5</v>
      </c>
      <c r="BO16" s="5">
        <v>3</v>
      </c>
      <c r="BP16" s="5">
        <v>4</v>
      </c>
      <c r="BQ16" s="5">
        <v>4</v>
      </c>
      <c r="BR16" s="5">
        <v>2</v>
      </c>
      <c r="BS16" s="8"/>
      <c r="BT16" s="5" t="s">
        <v>566</v>
      </c>
      <c r="BU16" s="5" t="s">
        <v>441</v>
      </c>
      <c r="BV16" s="5" t="s">
        <v>567</v>
      </c>
      <c r="BW16" s="5" t="s">
        <v>568</v>
      </c>
      <c r="CD16" s="5">
        <v>6</v>
      </c>
      <c r="CE16" s="5" t="s">
        <v>569</v>
      </c>
      <c r="CF16" s="5">
        <v>4</v>
      </c>
      <c r="CG16" s="5">
        <v>2</v>
      </c>
      <c r="CH16" s="5">
        <v>5</v>
      </c>
      <c r="CI16" s="5">
        <v>4</v>
      </c>
      <c r="CJ16" s="5">
        <v>4</v>
      </c>
      <c r="CK16" s="5">
        <v>4</v>
      </c>
      <c r="CL16" s="5">
        <v>4</v>
      </c>
      <c r="CM16" s="5">
        <v>4</v>
      </c>
      <c r="CN16" s="5">
        <v>5</v>
      </c>
      <c r="CO16" s="8"/>
      <c r="CP16" s="5" t="s">
        <v>434</v>
      </c>
      <c r="CQ16" s="5" t="s">
        <v>434</v>
      </c>
      <c r="CR16" s="5" t="s">
        <v>434</v>
      </c>
      <c r="CS16" s="5" t="s">
        <v>434</v>
      </c>
      <c r="CT16" s="5">
        <v>3</v>
      </c>
      <c r="CU16" s="14">
        <v>3</v>
      </c>
      <c r="CV16" s="5">
        <v>4</v>
      </c>
      <c r="CW16" s="14">
        <v>2</v>
      </c>
      <c r="CX16" s="5">
        <v>2</v>
      </c>
      <c r="CY16" s="14">
        <v>4</v>
      </c>
      <c r="CZ16" s="5">
        <v>3</v>
      </c>
      <c r="DA16" s="14">
        <v>3</v>
      </c>
      <c r="DB16" s="5">
        <v>4</v>
      </c>
      <c r="DC16" s="14">
        <v>2</v>
      </c>
      <c r="DD16" s="5">
        <v>2</v>
      </c>
      <c r="DE16" s="14">
        <v>4</v>
      </c>
      <c r="DG16" s="25">
        <f t="shared" si="0"/>
        <v>3</v>
      </c>
      <c r="DH16" s="25">
        <f t="shared" si="1"/>
        <v>3</v>
      </c>
    </row>
    <row r="17" spans="1:115" s="5" customFormat="1" x14ac:dyDescent="0.3">
      <c r="A17" s="5" t="s">
        <v>262</v>
      </c>
      <c r="B17" s="5" t="s">
        <v>571</v>
      </c>
      <c r="C17" s="6">
        <v>4</v>
      </c>
      <c r="D17" s="8"/>
      <c r="E17" s="8">
        <v>6</v>
      </c>
      <c r="F17" s="5" t="s">
        <v>381</v>
      </c>
      <c r="G17" s="5" t="s">
        <v>572</v>
      </c>
      <c r="H17" s="5" t="s">
        <v>573</v>
      </c>
      <c r="P17" s="5">
        <v>3</v>
      </c>
      <c r="Q17" s="5" t="s">
        <v>574</v>
      </c>
      <c r="R17" s="5">
        <v>6</v>
      </c>
      <c r="S17" s="6">
        <v>4</v>
      </c>
      <c r="T17" s="5">
        <v>3</v>
      </c>
      <c r="U17" s="5">
        <v>2</v>
      </c>
      <c r="V17" s="6">
        <v>6</v>
      </c>
      <c r="W17" s="5">
        <v>1</v>
      </c>
      <c r="X17" s="5">
        <v>4</v>
      </c>
      <c r="Y17" s="5">
        <v>6</v>
      </c>
      <c r="Z17" s="5">
        <v>1</v>
      </c>
      <c r="AA17" s="8"/>
      <c r="AB17" s="5" t="s">
        <v>575</v>
      </c>
      <c r="AC17" s="5" t="s">
        <v>418</v>
      </c>
      <c r="AD17" s="5" t="s">
        <v>576</v>
      </c>
      <c r="AE17" s="5" t="s">
        <v>577</v>
      </c>
      <c r="AL17" s="5">
        <v>2</v>
      </c>
      <c r="AM17" s="8"/>
      <c r="AN17" s="5">
        <v>6</v>
      </c>
      <c r="AO17" s="5">
        <v>3</v>
      </c>
      <c r="AP17" s="5">
        <v>5</v>
      </c>
      <c r="AQ17" s="5">
        <v>4</v>
      </c>
      <c r="AR17" s="5">
        <v>3</v>
      </c>
      <c r="AS17" s="5">
        <v>5</v>
      </c>
      <c r="AT17" s="5">
        <v>4</v>
      </c>
      <c r="AU17" s="5">
        <v>6</v>
      </c>
      <c r="AV17" s="5">
        <v>4</v>
      </c>
      <c r="AW17" s="8"/>
      <c r="AX17" s="5" t="s">
        <v>684</v>
      </c>
      <c r="AY17" s="5" t="s">
        <v>578</v>
      </c>
      <c r="AZ17" s="5" t="s">
        <v>579</v>
      </c>
      <c r="BA17" s="5" t="s">
        <v>580</v>
      </c>
      <c r="BH17" s="5">
        <v>5</v>
      </c>
      <c r="BJ17" s="5">
        <v>6</v>
      </c>
      <c r="BK17" s="5">
        <v>2</v>
      </c>
      <c r="BL17" s="5">
        <v>1</v>
      </c>
      <c r="BM17" s="5">
        <v>1</v>
      </c>
      <c r="BN17" s="5">
        <v>7</v>
      </c>
      <c r="BO17" s="5">
        <v>1</v>
      </c>
      <c r="BP17" s="5">
        <v>1</v>
      </c>
      <c r="BQ17" s="5">
        <v>1</v>
      </c>
      <c r="BR17" s="5">
        <v>1</v>
      </c>
      <c r="BS17" s="8"/>
      <c r="BT17" s="5" t="s">
        <v>581</v>
      </c>
      <c r="BU17" s="5" t="s">
        <v>582</v>
      </c>
      <c r="CD17" s="5">
        <v>2</v>
      </c>
      <c r="CF17" s="5">
        <v>7</v>
      </c>
      <c r="CG17" s="5">
        <v>2</v>
      </c>
      <c r="CH17" s="5">
        <v>5</v>
      </c>
      <c r="CI17" s="5">
        <v>4</v>
      </c>
      <c r="CJ17" s="5">
        <v>3</v>
      </c>
      <c r="CK17" s="5">
        <v>5</v>
      </c>
      <c r="CL17" s="5">
        <v>5</v>
      </c>
      <c r="CM17" s="5">
        <v>6</v>
      </c>
      <c r="CN17" s="5">
        <v>5</v>
      </c>
      <c r="CO17" s="8"/>
      <c r="CP17" s="8" t="s">
        <v>398</v>
      </c>
      <c r="CQ17" s="8" t="s">
        <v>398</v>
      </c>
      <c r="CR17" s="8" t="s">
        <v>398</v>
      </c>
      <c r="CS17" s="8" t="s">
        <v>398</v>
      </c>
      <c r="CT17" s="5" t="s">
        <v>434</v>
      </c>
      <c r="CU17" s="14" t="s">
        <v>434</v>
      </c>
      <c r="CV17" s="5" t="s">
        <v>434</v>
      </c>
      <c r="CW17" s="14" t="s">
        <v>434</v>
      </c>
      <c r="CX17" s="5" t="s">
        <v>434</v>
      </c>
      <c r="CY17" s="14" t="s">
        <v>434</v>
      </c>
      <c r="CZ17" s="5">
        <v>4</v>
      </c>
      <c r="DA17" s="14">
        <v>4</v>
      </c>
      <c r="DB17" s="5">
        <v>4</v>
      </c>
      <c r="DC17" s="14">
        <v>4</v>
      </c>
      <c r="DD17" s="5">
        <v>4</v>
      </c>
      <c r="DE17" s="14">
        <v>4</v>
      </c>
      <c r="DG17" s="26">
        <v>3.5</v>
      </c>
      <c r="DH17" s="25">
        <f t="shared" si="1"/>
        <v>4</v>
      </c>
    </row>
    <row r="18" spans="1:115" s="7" customFormat="1" x14ac:dyDescent="0.3">
      <c r="A18" s="5" t="s">
        <v>377</v>
      </c>
      <c r="B18" s="5" t="s">
        <v>583</v>
      </c>
      <c r="C18" s="6">
        <v>1</v>
      </c>
      <c r="D18" s="8"/>
      <c r="E18" s="8" t="s">
        <v>584</v>
      </c>
      <c r="F18" s="5" t="s">
        <v>585</v>
      </c>
      <c r="G18" s="5" t="s">
        <v>506</v>
      </c>
      <c r="H18" s="5" t="s">
        <v>415</v>
      </c>
      <c r="I18" s="5"/>
      <c r="J18" s="5"/>
      <c r="K18" s="5"/>
      <c r="L18" s="5"/>
      <c r="M18" s="5"/>
      <c r="N18" s="5"/>
      <c r="O18" s="5"/>
      <c r="P18" s="5">
        <v>3</v>
      </c>
      <c r="Q18" s="5" t="s">
        <v>449</v>
      </c>
      <c r="R18" s="5">
        <v>5</v>
      </c>
      <c r="S18" s="6">
        <v>2.5</v>
      </c>
      <c r="T18" s="5">
        <v>5</v>
      </c>
      <c r="U18" s="5">
        <v>5</v>
      </c>
      <c r="V18" s="6">
        <v>4</v>
      </c>
      <c r="W18" s="5">
        <v>4</v>
      </c>
      <c r="X18" s="5">
        <v>4</v>
      </c>
      <c r="Y18" s="5">
        <v>4</v>
      </c>
      <c r="Z18" s="5">
        <v>4</v>
      </c>
      <c r="AA18" s="8"/>
      <c r="AB18" s="5" t="s">
        <v>586</v>
      </c>
      <c r="AC18" s="5"/>
      <c r="AD18" s="5"/>
      <c r="AE18" s="5"/>
      <c r="AF18" s="5"/>
      <c r="AG18" s="5"/>
      <c r="AH18" s="5"/>
      <c r="AI18" s="5"/>
      <c r="AJ18" s="5"/>
      <c r="AK18" s="5"/>
      <c r="AL18" s="5">
        <v>2</v>
      </c>
      <c r="AM18" s="8"/>
      <c r="AN18" s="5">
        <v>4</v>
      </c>
      <c r="AO18" s="5">
        <v>3</v>
      </c>
      <c r="AP18" s="5">
        <v>5</v>
      </c>
      <c r="AQ18" s="5">
        <v>4</v>
      </c>
      <c r="AR18" s="5">
        <v>4</v>
      </c>
      <c r="AS18" s="5">
        <v>4</v>
      </c>
      <c r="AT18" s="5">
        <v>4</v>
      </c>
      <c r="AU18" s="5">
        <v>6</v>
      </c>
      <c r="AV18" s="5">
        <v>4</v>
      </c>
      <c r="AW18" s="8"/>
      <c r="AX18" s="5" t="s">
        <v>587</v>
      </c>
      <c r="AY18" s="5" t="s">
        <v>588</v>
      </c>
      <c r="AZ18" s="5" t="s">
        <v>589</v>
      </c>
      <c r="BA18" s="5" t="s">
        <v>274</v>
      </c>
      <c r="BB18" s="5" t="s">
        <v>590</v>
      </c>
      <c r="BC18" s="5"/>
      <c r="BD18" s="5"/>
      <c r="BE18" s="5"/>
      <c r="BF18" s="5"/>
      <c r="BG18" s="5"/>
      <c r="BH18" s="5">
        <v>0</v>
      </c>
      <c r="BI18" s="5"/>
      <c r="BJ18" s="5">
        <v>0</v>
      </c>
      <c r="BK18" s="5">
        <v>0</v>
      </c>
      <c r="BL18" s="5">
        <v>0</v>
      </c>
      <c r="BM18" s="5">
        <v>0</v>
      </c>
      <c r="BN18" s="5">
        <v>0</v>
      </c>
      <c r="BO18" s="5">
        <v>0</v>
      </c>
      <c r="BP18" s="5">
        <v>0</v>
      </c>
      <c r="BQ18" s="5">
        <v>0</v>
      </c>
      <c r="BR18" s="5">
        <v>0</v>
      </c>
      <c r="BS18" s="8"/>
      <c r="BT18" s="5" t="s">
        <v>591</v>
      </c>
      <c r="BU18" s="5" t="s">
        <v>592</v>
      </c>
      <c r="BV18" s="5" t="s">
        <v>593</v>
      </c>
      <c r="BW18" s="5" t="s">
        <v>594</v>
      </c>
      <c r="BX18" s="5" t="s">
        <v>595</v>
      </c>
      <c r="BY18" s="5"/>
      <c r="BZ18" s="5"/>
      <c r="CA18" s="5"/>
      <c r="CB18" s="5"/>
      <c r="CC18" s="5"/>
      <c r="CD18" s="5">
        <v>3</v>
      </c>
      <c r="CE18" s="5" t="s">
        <v>449</v>
      </c>
      <c r="CF18" s="5">
        <v>5</v>
      </c>
      <c r="CG18" s="5">
        <v>4</v>
      </c>
      <c r="CH18" s="5">
        <v>4</v>
      </c>
      <c r="CI18" s="5">
        <v>3</v>
      </c>
      <c r="CJ18" s="5">
        <v>4</v>
      </c>
      <c r="CK18" s="5">
        <v>4</v>
      </c>
      <c r="CL18" s="5">
        <v>4</v>
      </c>
      <c r="CM18" s="5">
        <v>4</v>
      </c>
      <c r="CN18" s="5">
        <v>4</v>
      </c>
      <c r="CO18" s="8"/>
      <c r="CP18" s="8" t="s">
        <v>398</v>
      </c>
      <c r="CQ18" s="8" t="s">
        <v>398</v>
      </c>
      <c r="CR18" s="8" t="s">
        <v>398</v>
      </c>
      <c r="CS18" s="8" t="s">
        <v>398</v>
      </c>
      <c r="CT18" s="5">
        <v>4</v>
      </c>
      <c r="CU18" s="14">
        <v>4</v>
      </c>
      <c r="CV18" s="5">
        <v>4</v>
      </c>
      <c r="CW18" s="14">
        <v>3</v>
      </c>
      <c r="CX18" s="5">
        <v>4</v>
      </c>
      <c r="CY18" s="14">
        <v>4</v>
      </c>
      <c r="CZ18" s="5">
        <v>4</v>
      </c>
      <c r="DA18" s="14">
        <v>4</v>
      </c>
      <c r="DB18" s="5">
        <v>4</v>
      </c>
      <c r="DC18" s="14">
        <v>3</v>
      </c>
      <c r="DD18" s="5">
        <v>4</v>
      </c>
      <c r="DE18" s="14">
        <v>4</v>
      </c>
      <c r="DG18" s="25">
        <f t="shared" si="0"/>
        <v>3.8333333333333335</v>
      </c>
      <c r="DH18" s="25">
        <f t="shared" si="1"/>
        <v>3.8333333333333335</v>
      </c>
    </row>
    <row r="19" spans="1:115" s="5" customFormat="1" x14ac:dyDescent="0.3">
      <c r="A19" s="5" t="s">
        <v>377</v>
      </c>
      <c r="B19" s="5" t="s">
        <v>597</v>
      </c>
      <c r="C19" s="6" t="s">
        <v>598</v>
      </c>
      <c r="D19" s="8"/>
      <c r="E19" s="8">
        <v>7</v>
      </c>
      <c r="F19" s="5" t="s">
        <v>599</v>
      </c>
      <c r="G19" s="5" t="s">
        <v>600</v>
      </c>
      <c r="H19" s="5" t="s">
        <v>601</v>
      </c>
      <c r="P19" s="5">
        <v>3</v>
      </c>
      <c r="Q19" s="5" t="s">
        <v>449</v>
      </c>
      <c r="R19" s="5">
        <v>6</v>
      </c>
      <c r="S19" s="6">
        <v>1</v>
      </c>
      <c r="T19" s="5">
        <v>6</v>
      </c>
      <c r="U19" s="5">
        <v>1</v>
      </c>
      <c r="V19" s="6">
        <v>2</v>
      </c>
      <c r="W19" s="5">
        <v>6</v>
      </c>
      <c r="X19" s="5">
        <v>5</v>
      </c>
      <c r="Y19" s="5">
        <v>4</v>
      </c>
      <c r="Z19" s="5">
        <v>1</v>
      </c>
      <c r="AA19" s="8"/>
      <c r="AB19" s="5" t="s">
        <v>586</v>
      </c>
      <c r="AC19" s="5" t="s">
        <v>385</v>
      </c>
      <c r="AL19" s="5">
        <v>3</v>
      </c>
      <c r="AM19" s="8" t="s">
        <v>449</v>
      </c>
      <c r="AN19" s="5">
        <v>5</v>
      </c>
      <c r="AO19" s="5">
        <v>2</v>
      </c>
      <c r="AP19" s="5">
        <v>5</v>
      </c>
      <c r="AQ19" s="5">
        <v>1</v>
      </c>
      <c r="AR19" s="5">
        <v>4</v>
      </c>
      <c r="AS19" s="5">
        <v>5</v>
      </c>
      <c r="AT19" s="5">
        <v>5</v>
      </c>
      <c r="AU19" s="5">
        <v>3</v>
      </c>
      <c r="AV19" s="5">
        <v>4</v>
      </c>
      <c r="AW19" s="8"/>
      <c r="AX19" s="5" t="s">
        <v>551</v>
      </c>
      <c r="AY19" s="5" t="s">
        <v>602</v>
      </c>
      <c r="AZ19" s="5" t="s">
        <v>603</v>
      </c>
      <c r="BA19" s="5" t="s">
        <v>604</v>
      </c>
      <c r="BB19" s="5" t="s">
        <v>492</v>
      </c>
      <c r="BC19" s="5" t="s">
        <v>605</v>
      </c>
      <c r="BD19" s="5" t="s">
        <v>606</v>
      </c>
      <c r="BE19" s="5" t="s">
        <v>607</v>
      </c>
      <c r="BF19" s="5" t="s">
        <v>608</v>
      </c>
      <c r="BH19" s="5">
        <v>0</v>
      </c>
      <c r="BJ19" s="5">
        <v>0</v>
      </c>
      <c r="BK19" s="5">
        <v>0</v>
      </c>
      <c r="BL19" s="5">
        <v>0</v>
      </c>
      <c r="BM19" s="5">
        <v>0</v>
      </c>
      <c r="BN19" s="5">
        <v>0</v>
      </c>
      <c r="BO19" s="5">
        <v>0</v>
      </c>
      <c r="BP19" s="5">
        <v>0</v>
      </c>
      <c r="BQ19" s="5">
        <v>0</v>
      </c>
      <c r="BR19" s="5">
        <v>0</v>
      </c>
      <c r="BS19" s="8"/>
      <c r="BT19" s="5" t="s">
        <v>609</v>
      </c>
      <c r="BU19" s="5" t="s">
        <v>279</v>
      </c>
      <c r="BV19" s="5" t="s">
        <v>429</v>
      </c>
      <c r="BW19" s="5" t="s">
        <v>610</v>
      </c>
      <c r="BX19" s="5" t="s">
        <v>611</v>
      </c>
      <c r="BY19" s="5" t="s">
        <v>612</v>
      </c>
      <c r="BZ19" s="5" t="s">
        <v>613</v>
      </c>
      <c r="CA19" s="5" t="s">
        <v>374</v>
      </c>
      <c r="CB19" s="5" t="s">
        <v>455</v>
      </c>
      <c r="CD19" s="5">
        <v>3</v>
      </c>
      <c r="CE19" s="5" t="s">
        <v>449</v>
      </c>
      <c r="CF19" s="5">
        <v>4</v>
      </c>
      <c r="CG19" s="5">
        <v>5</v>
      </c>
      <c r="CH19" s="5">
        <v>5</v>
      </c>
      <c r="CI19" s="5">
        <v>1</v>
      </c>
      <c r="CJ19" s="5">
        <v>7</v>
      </c>
      <c r="CK19" s="5">
        <v>5.5</v>
      </c>
      <c r="CL19" s="5">
        <v>5</v>
      </c>
      <c r="CM19" s="5">
        <v>4</v>
      </c>
      <c r="CN19" s="5">
        <v>5</v>
      </c>
      <c r="CO19" s="8"/>
      <c r="CP19" s="5" t="s">
        <v>434</v>
      </c>
      <c r="CQ19" s="5" t="s">
        <v>434</v>
      </c>
      <c r="CR19" s="5" t="s">
        <v>434</v>
      </c>
      <c r="CS19" s="5" t="s">
        <v>434</v>
      </c>
      <c r="CT19" s="5" t="s">
        <v>434</v>
      </c>
      <c r="CU19" s="14" t="s">
        <v>434</v>
      </c>
      <c r="CV19" s="5" t="s">
        <v>434</v>
      </c>
      <c r="CW19" s="14" t="s">
        <v>434</v>
      </c>
      <c r="CX19" s="5" t="s">
        <v>434</v>
      </c>
      <c r="CY19" s="14" t="s">
        <v>434</v>
      </c>
      <c r="CZ19" s="5">
        <v>4</v>
      </c>
      <c r="DA19" s="14">
        <v>4</v>
      </c>
      <c r="DB19" s="5">
        <v>3</v>
      </c>
      <c r="DC19" s="14">
        <v>3</v>
      </c>
      <c r="DD19" s="5">
        <v>4</v>
      </c>
      <c r="DE19" s="14">
        <v>4</v>
      </c>
      <c r="DG19" s="26">
        <v>4</v>
      </c>
      <c r="DH19" s="25">
        <f t="shared" si="1"/>
        <v>3.6666666666666665</v>
      </c>
    </row>
    <row r="20" spans="1:115" s="5" customFormat="1" x14ac:dyDescent="0.3">
      <c r="A20" s="5" t="s">
        <v>224</v>
      </c>
      <c r="B20" s="5" t="s">
        <v>615</v>
      </c>
      <c r="C20" s="6">
        <v>2</v>
      </c>
      <c r="D20" s="8"/>
      <c r="E20" s="8">
        <v>7</v>
      </c>
      <c r="F20" s="5" t="s">
        <v>616</v>
      </c>
      <c r="G20" s="5" t="s">
        <v>617</v>
      </c>
      <c r="H20" s="5" t="s">
        <v>618</v>
      </c>
      <c r="I20" s="5" t="s">
        <v>619</v>
      </c>
      <c r="J20" s="5" t="s">
        <v>620</v>
      </c>
      <c r="K20" s="5" t="s">
        <v>621</v>
      </c>
      <c r="L20" s="5" t="s">
        <v>622</v>
      </c>
      <c r="M20" s="5" t="s">
        <v>623</v>
      </c>
      <c r="N20" s="5" t="s">
        <v>624</v>
      </c>
      <c r="O20" s="5" t="s">
        <v>625</v>
      </c>
      <c r="P20" s="5">
        <v>3</v>
      </c>
      <c r="Q20" s="5" t="s">
        <v>626</v>
      </c>
      <c r="R20" s="5">
        <v>6</v>
      </c>
      <c r="S20" s="6">
        <v>2</v>
      </c>
      <c r="T20" s="5">
        <v>6</v>
      </c>
      <c r="U20" s="5">
        <v>7</v>
      </c>
      <c r="V20" s="6">
        <v>1</v>
      </c>
      <c r="W20" s="5">
        <v>7</v>
      </c>
      <c r="X20" s="5">
        <v>5</v>
      </c>
      <c r="Y20" s="5">
        <v>7</v>
      </c>
      <c r="Z20" s="5">
        <v>6</v>
      </c>
      <c r="AA20" s="8"/>
      <c r="AB20" s="5" t="s">
        <v>535</v>
      </c>
      <c r="AC20" s="5" t="s">
        <v>627</v>
      </c>
      <c r="AD20" s="5" t="s">
        <v>628</v>
      </c>
      <c r="AE20" s="5" t="s">
        <v>629</v>
      </c>
      <c r="AF20" s="5" t="s">
        <v>630</v>
      </c>
      <c r="AG20" s="5" t="s">
        <v>441</v>
      </c>
      <c r="AL20" s="5">
        <v>3</v>
      </c>
      <c r="AM20" s="8" t="s">
        <v>631</v>
      </c>
      <c r="AN20" s="5">
        <v>4.5</v>
      </c>
      <c r="AO20" s="5">
        <v>2</v>
      </c>
      <c r="AP20" s="5">
        <v>5</v>
      </c>
      <c r="AQ20" s="5">
        <v>4</v>
      </c>
      <c r="AR20" s="5">
        <v>2.5</v>
      </c>
      <c r="AS20" s="5">
        <v>6</v>
      </c>
      <c r="AT20" s="5">
        <v>5</v>
      </c>
      <c r="AU20" s="5">
        <v>4.5</v>
      </c>
      <c r="AV20" s="5">
        <v>3</v>
      </c>
      <c r="AW20" s="8"/>
      <c r="AX20" s="5" t="s">
        <v>632</v>
      </c>
      <c r="AY20" s="5" t="s">
        <v>440</v>
      </c>
      <c r="BH20" s="5">
        <v>0</v>
      </c>
      <c r="BJ20" s="5">
        <v>0</v>
      </c>
      <c r="BK20" s="5">
        <v>0</v>
      </c>
      <c r="BL20" s="5">
        <v>0</v>
      </c>
      <c r="BM20" s="5">
        <v>0</v>
      </c>
      <c r="BN20" s="5">
        <v>0</v>
      </c>
      <c r="BO20" s="5">
        <v>0</v>
      </c>
      <c r="BP20" s="5">
        <v>0</v>
      </c>
      <c r="BQ20" s="5">
        <v>0</v>
      </c>
      <c r="BR20" s="5">
        <v>0</v>
      </c>
      <c r="BS20" s="8"/>
      <c r="BT20" s="5" t="s">
        <v>633</v>
      </c>
      <c r="BU20" s="5" t="s">
        <v>470</v>
      </c>
      <c r="BV20" s="5" t="s">
        <v>634</v>
      </c>
      <c r="BW20" s="5" t="s">
        <v>635</v>
      </c>
      <c r="BX20" s="5" t="s">
        <v>444</v>
      </c>
      <c r="CD20" s="5">
        <v>6</v>
      </c>
      <c r="CE20" s="5" t="s">
        <v>636</v>
      </c>
      <c r="CF20" s="5">
        <v>4</v>
      </c>
      <c r="CG20" s="5">
        <v>2</v>
      </c>
      <c r="CH20" s="5">
        <v>6</v>
      </c>
      <c r="CI20" s="5">
        <v>4</v>
      </c>
      <c r="CJ20" s="5">
        <v>3</v>
      </c>
      <c r="CK20" s="5">
        <v>5</v>
      </c>
      <c r="CL20" s="5">
        <v>4</v>
      </c>
      <c r="CM20" s="5">
        <v>4</v>
      </c>
      <c r="CN20" s="5">
        <v>5</v>
      </c>
      <c r="CO20" s="8"/>
      <c r="CP20" s="5" t="s">
        <v>434</v>
      </c>
      <c r="CQ20" s="5" t="s">
        <v>434</v>
      </c>
      <c r="CR20" s="5" t="s">
        <v>434</v>
      </c>
      <c r="CS20" s="5" t="s">
        <v>434</v>
      </c>
      <c r="CT20" s="5" t="s">
        <v>434</v>
      </c>
      <c r="CU20" s="14" t="s">
        <v>434</v>
      </c>
      <c r="CV20" s="5" t="s">
        <v>434</v>
      </c>
      <c r="CW20" s="14" t="s">
        <v>434</v>
      </c>
      <c r="CX20" s="5" t="s">
        <v>434</v>
      </c>
      <c r="CY20" s="14" t="s">
        <v>434</v>
      </c>
      <c r="CZ20" s="5">
        <v>3</v>
      </c>
      <c r="DA20" s="14">
        <v>3</v>
      </c>
      <c r="DB20" s="5">
        <v>3</v>
      </c>
      <c r="DC20" s="14">
        <v>4</v>
      </c>
      <c r="DD20" s="5">
        <v>2</v>
      </c>
      <c r="DE20" s="14">
        <v>4</v>
      </c>
      <c r="DG20" s="26">
        <v>3.5</v>
      </c>
      <c r="DH20" s="25">
        <f t="shared" si="1"/>
        <v>3.1666666666666665</v>
      </c>
    </row>
    <row r="21" spans="1:115" x14ac:dyDescent="0.3">
      <c r="A21" s="5" t="s">
        <v>327</v>
      </c>
      <c r="B21" s="5" t="s">
        <v>638</v>
      </c>
      <c r="C21" s="6" t="s">
        <v>639</v>
      </c>
      <c r="E21" s="8">
        <v>7</v>
      </c>
      <c r="F21" s="5" t="s">
        <v>640</v>
      </c>
      <c r="G21" s="5" t="s">
        <v>641</v>
      </c>
      <c r="H21" s="5" t="s">
        <v>506</v>
      </c>
      <c r="I21" s="5" t="s">
        <v>642</v>
      </c>
      <c r="J21" s="5" t="s">
        <v>643</v>
      </c>
      <c r="P21" s="5">
        <v>3</v>
      </c>
      <c r="Q21" s="5" t="s">
        <v>449</v>
      </c>
      <c r="R21" s="5">
        <v>6</v>
      </c>
      <c r="S21" s="6">
        <v>4</v>
      </c>
      <c r="T21" s="5">
        <v>5</v>
      </c>
      <c r="U21" s="5">
        <v>1</v>
      </c>
      <c r="V21" s="6">
        <v>4</v>
      </c>
      <c r="W21" s="5">
        <v>4</v>
      </c>
      <c r="X21" s="5">
        <v>2</v>
      </c>
      <c r="Y21" s="5">
        <v>3</v>
      </c>
      <c r="Z21" s="5">
        <v>2</v>
      </c>
      <c r="AB21" s="5" t="s">
        <v>644</v>
      </c>
      <c r="AC21" s="5" t="s">
        <v>645</v>
      </c>
      <c r="AL21" s="5">
        <v>6</v>
      </c>
      <c r="AM21" s="8" t="s">
        <v>636</v>
      </c>
      <c r="AN21" s="5">
        <v>3</v>
      </c>
      <c r="AO21" s="5">
        <v>2</v>
      </c>
      <c r="AP21" s="5">
        <v>4</v>
      </c>
      <c r="AQ21" s="5">
        <v>1</v>
      </c>
      <c r="AR21" s="5">
        <v>6</v>
      </c>
      <c r="AS21" s="5">
        <v>2</v>
      </c>
      <c r="AT21" s="5">
        <v>3</v>
      </c>
      <c r="AU21" s="5">
        <v>3</v>
      </c>
      <c r="AV21" s="5">
        <v>3</v>
      </c>
      <c r="AX21" s="5" t="s">
        <v>646</v>
      </c>
      <c r="AY21" s="5" t="s">
        <v>647</v>
      </c>
      <c r="AZ21" s="5" t="s">
        <v>648</v>
      </c>
      <c r="BA21" s="5" t="s">
        <v>649</v>
      </c>
      <c r="BB21" s="5" t="s">
        <v>650</v>
      </c>
      <c r="BC21" s="5" t="s">
        <v>651</v>
      </c>
      <c r="BD21" s="5" t="s">
        <v>440</v>
      </c>
      <c r="BH21" s="5">
        <v>4</v>
      </c>
      <c r="BJ21" s="5">
        <v>6</v>
      </c>
      <c r="BK21" s="5">
        <v>2</v>
      </c>
      <c r="BL21" s="5">
        <v>5</v>
      </c>
      <c r="BM21" s="5">
        <v>5</v>
      </c>
      <c r="BN21" s="5">
        <v>3</v>
      </c>
      <c r="BO21" s="5">
        <v>5</v>
      </c>
      <c r="BP21" s="5">
        <v>3</v>
      </c>
      <c r="BQ21" s="5">
        <v>3</v>
      </c>
      <c r="BR21" s="5">
        <v>4</v>
      </c>
      <c r="BT21" s="5" t="s">
        <v>470</v>
      </c>
      <c r="BU21" s="5" t="s">
        <v>652</v>
      </c>
      <c r="BV21" s="5" t="s">
        <v>653</v>
      </c>
      <c r="CD21" s="5">
        <v>4</v>
      </c>
      <c r="CF21" s="5">
        <v>7</v>
      </c>
      <c r="CG21" s="5">
        <v>2</v>
      </c>
      <c r="CH21" s="5">
        <v>3</v>
      </c>
      <c r="CI21" s="5">
        <v>5</v>
      </c>
      <c r="CJ21" s="5">
        <v>3</v>
      </c>
      <c r="CK21" s="5">
        <v>5</v>
      </c>
      <c r="CL21" s="5">
        <v>5</v>
      </c>
      <c r="CM21" s="5">
        <v>5</v>
      </c>
      <c r="CN21" s="5">
        <v>5</v>
      </c>
      <c r="CP21" s="5" t="s">
        <v>434</v>
      </c>
      <c r="CQ21" s="5" t="s">
        <v>434</v>
      </c>
      <c r="CR21" s="5" t="s">
        <v>434</v>
      </c>
      <c r="CS21" s="5" t="s">
        <v>434</v>
      </c>
      <c r="CT21" s="5">
        <v>4</v>
      </c>
      <c r="CU21" s="14">
        <v>4</v>
      </c>
      <c r="CV21" s="5">
        <v>4</v>
      </c>
      <c r="CW21" s="14">
        <v>3</v>
      </c>
      <c r="CX21" s="5">
        <v>3</v>
      </c>
      <c r="CY21" s="14">
        <v>3</v>
      </c>
      <c r="CZ21" s="5" t="s">
        <v>434</v>
      </c>
      <c r="DA21" s="14" t="s">
        <v>434</v>
      </c>
      <c r="DB21" s="5" t="s">
        <v>434</v>
      </c>
      <c r="DC21" s="14" t="s">
        <v>434</v>
      </c>
      <c r="DD21" s="5" t="s">
        <v>434</v>
      </c>
      <c r="DE21" s="14" t="s">
        <v>434</v>
      </c>
      <c r="DG21" s="25">
        <f t="shared" si="0"/>
        <v>3.5</v>
      </c>
      <c r="DH21" s="26">
        <v>3</v>
      </c>
    </row>
    <row r="22" spans="1:115" x14ac:dyDescent="0.3">
      <c r="A22" s="5" t="s">
        <v>377</v>
      </c>
      <c r="B22" s="5" t="s">
        <v>655</v>
      </c>
      <c r="C22" s="6">
        <v>4</v>
      </c>
      <c r="E22" s="8" t="s">
        <v>584</v>
      </c>
      <c r="F22" s="5" t="s">
        <v>461</v>
      </c>
      <c r="G22" s="5" t="s">
        <v>656</v>
      </c>
      <c r="H22" s="5" t="s">
        <v>506</v>
      </c>
      <c r="P22" s="5">
        <v>3</v>
      </c>
      <c r="Q22" s="5" t="s">
        <v>449</v>
      </c>
      <c r="R22" s="5">
        <v>4</v>
      </c>
      <c r="S22" s="6">
        <v>4</v>
      </c>
      <c r="T22" s="5">
        <v>7</v>
      </c>
      <c r="U22" s="5">
        <v>1</v>
      </c>
      <c r="V22" s="6">
        <v>7</v>
      </c>
      <c r="W22" s="5">
        <v>4</v>
      </c>
      <c r="X22" s="5">
        <v>3</v>
      </c>
      <c r="Y22" s="5">
        <v>3</v>
      </c>
      <c r="Z22" s="5">
        <v>1</v>
      </c>
      <c r="AB22" s="5" t="s">
        <v>586</v>
      </c>
      <c r="AC22" s="5" t="s">
        <v>657</v>
      </c>
      <c r="AD22" s="5" t="s">
        <v>658</v>
      </c>
      <c r="AL22" s="5">
        <v>1</v>
      </c>
      <c r="AN22" s="5">
        <v>4</v>
      </c>
      <c r="AO22" s="5">
        <v>4</v>
      </c>
      <c r="AP22" s="5">
        <v>7</v>
      </c>
      <c r="AQ22" s="5">
        <v>1</v>
      </c>
      <c r="AR22" s="5">
        <v>7</v>
      </c>
      <c r="AS22" s="5">
        <v>4</v>
      </c>
      <c r="AT22" s="5">
        <v>1</v>
      </c>
      <c r="AU22" s="5">
        <v>2</v>
      </c>
      <c r="AV22" s="5">
        <v>1</v>
      </c>
      <c r="AX22" s="5" t="s">
        <v>659</v>
      </c>
      <c r="AY22" s="5" t="s">
        <v>660</v>
      </c>
      <c r="AZ22" s="5" t="s">
        <v>440</v>
      </c>
      <c r="BA22" s="5" t="s">
        <v>441</v>
      </c>
      <c r="BB22" s="5" t="s">
        <v>273</v>
      </c>
      <c r="BC22" s="5" t="s">
        <v>661</v>
      </c>
      <c r="BH22" s="5">
        <v>0</v>
      </c>
      <c r="BJ22" s="5">
        <v>0</v>
      </c>
      <c r="BK22" s="5">
        <v>0</v>
      </c>
      <c r="BL22" s="5">
        <v>0</v>
      </c>
      <c r="BM22" s="5">
        <v>0</v>
      </c>
      <c r="BN22" s="5">
        <v>0</v>
      </c>
      <c r="BO22" s="5">
        <v>0</v>
      </c>
      <c r="BP22" s="5">
        <v>0</v>
      </c>
      <c r="BQ22" s="5">
        <v>0</v>
      </c>
      <c r="BR22" s="5">
        <v>0</v>
      </c>
      <c r="BT22" s="5" t="s">
        <v>662</v>
      </c>
      <c r="BU22" s="5" t="s">
        <v>594</v>
      </c>
      <c r="BV22" s="5" t="s">
        <v>593</v>
      </c>
      <c r="BW22" s="5" t="s">
        <v>663</v>
      </c>
      <c r="CD22" s="5">
        <v>2</v>
      </c>
      <c r="CF22" s="5">
        <v>5</v>
      </c>
      <c r="CG22" s="5">
        <v>4</v>
      </c>
      <c r="CH22" s="5">
        <v>4</v>
      </c>
      <c r="CI22" s="5">
        <v>1</v>
      </c>
      <c r="CJ22" s="5">
        <v>7</v>
      </c>
      <c r="CK22" s="5">
        <v>4</v>
      </c>
      <c r="CL22" s="5">
        <v>4</v>
      </c>
      <c r="CM22" s="5">
        <v>4</v>
      </c>
      <c r="CN22" s="5">
        <v>2</v>
      </c>
      <c r="CP22" s="5" t="s">
        <v>398</v>
      </c>
      <c r="CQ22" s="5" t="s">
        <v>398</v>
      </c>
      <c r="CR22" s="5" t="s">
        <v>398</v>
      </c>
      <c r="CS22" s="5" t="s">
        <v>398</v>
      </c>
      <c r="CT22" s="5">
        <v>4</v>
      </c>
      <c r="CU22" s="14">
        <v>2</v>
      </c>
      <c r="CV22" s="5">
        <v>4</v>
      </c>
      <c r="CW22" s="14">
        <v>4</v>
      </c>
      <c r="CX22" s="5">
        <v>4</v>
      </c>
      <c r="CY22" s="14">
        <v>4</v>
      </c>
      <c r="CZ22" s="5" t="s">
        <v>434</v>
      </c>
      <c r="DA22" s="14" t="s">
        <v>434</v>
      </c>
      <c r="DB22" s="5" t="s">
        <v>434</v>
      </c>
      <c r="DC22" s="14" t="s">
        <v>434</v>
      </c>
      <c r="DD22" s="5" t="s">
        <v>434</v>
      </c>
      <c r="DE22" s="14" t="s">
        <v>434</v>
      </c>
      <c r="DG22" s="25">
        <f t="shared" si="0"/>
        <v>3.6666666666666665</v>
      </c>
      <c r="DH22" s="26">
        <v>3.5</v>
      </c>
    </row>
    <row r="23" spans="1:115" x14ac:dyDescent="0.3">
      <c r="A23" s="5" t="s">
        <v>377</v>
      </c>
      <c r="B23" s="5" t="s">
        <v>683</v>
      </c>
      <c r="C23" s="10">
        <v>1</v>
      </c>
      <c r="D23" s="11"/>
      <c r="E23" s="11">
        <v>7</v>
      </c>
      <c r="F23" s="12" t="s">
        <v>665</v>
      </c>
      <c r="G23" s="12" t="s">
        <v>666</v>
      </c>
      <c r="H23" s="12" t="s">
        <v>667</v>
      </c>
      <c r="I23" s="12"/>
      <c r="J23" s="12"/>
      <c r="K23" s="12"/>
      <c r="L23" s="12"/>
      <c r="M23" s="12"/>
      <c r="N23" s="12"/>
      <c r="O23" s="12"/>
      <c r="P23" s="12">
        <v>2</v>
      </c>
      <c r="Q23" s="12"/>
      <c r="R23" s="12">
        <v>6</v>
      </c>
      <c r="S23" s="10">
        <v>4</v>
      </c>
      <c r="T23" s="12">
        <v>5</v>
      </c>
      <c r="U23" s="12">
        <v>6</v>
      </c>
      <c r="V23" s="10">
        <v>5</v>
      </c>
      <c r="W23" s="12">
        <v>6</v>
      </c>
      <c r="X23" s="12">
        <v>6</v>
      </c>
      <c r="Y23" s="12">
        <v>6</v>
      </c>
      <c r="Z23" s="12">
        <v>6</v>
      </c>
      <c r="AA23" s="11"/>
      <c r="AB23" s="12" t="s">
        <v>668</v>
      </c>
      <c r="AC23" s="12" t="s">
        <v>669</v>
      </c>
      <c r="AD23" s="12" t="s">
        <v>670</v>
      </c>
      <c r="AE23" s="12" t="s">
        <v>671</v>
      </c>
      <c r="AF23" s="12" t="s">
        <v>672</v>
      </c>
      <c r="AG23" s="12" t="s">
        <v>673</v>
      </c>
      <c r="AH23" s="12" t="s">
        <v>674</v>
      </c>
      <c r="AI23" s="12" t="s">
        <v>675</v>
      </c>
      <c r="AJ23" s="12"/>
      <c r="AK23" s="12"/>
      <c r="AL23" s="12">
        <v>2</v>
      </c>
      <c r="AM23" s="11"/>
      <c r="AN23" s="12">
        <v>4</v>
      </c>
      <c r="AO23" s="12">
        <v>3</v>
      </c>
      <c r="AP23" s="12">
        <v>4</v>
      </c>
      <c r="AQ23" s="12">
        <v>4</v>
      </c>
      <c r="AR23" s="12">
        <v>4</v>
      </c>
      <c r="AS23" s="12">
        <v>4</v>
      </c>
      <c r="AT23" s="12">
        <v>4</v>
      </c>
      <c r="AU23" s="12">
        <v>4</v>
      </c>
      <c r="AV23" s="12">
        <v>4</v>
      </c>
      <c r="AW23" s="11"/>
      <c r="AX23" s="12" t="s">
        <v>676</v>
      </c>
      <c r="AY23" s="12" t="s">
        <v>677</v>
      </c>
      <c r="AZ23" s="12" t="s">
        <v>273</v>
      </c>
      <c r="BA23" s="12" t="s">
        <v>442</v>
      </c>
      <c r="BB23" s="12" t="s">
        <v>498</v>
      </c>
      <c r="BC23" s="12" t="s">
        <v>678</v>
      </c>
      <c r="BD23" s="12"/>
      <c r="BE23" s="12"/>
      <c r="BF23" s="12"/>
      <c r="BG23" s="12"/>
      <c r="BH23" s="12">
        <v>2</v>
      </c>
      <c r="BI23" s="12"/>
      <c r="BJ23" s="12">
        <v>4</v>
      </c>
      <c r="BK23" s="12">
        <v>2</v>
      </c>
      <c r="BL23" s="12">
        <v>3</v>
      </c>
      <c r="BM23" s="12">
        <v>3</v>
      </c>
      <c r="BN23" s="12">
        <v>2</v>
      </c>
      <c r="BO23" s="12">
        <v>3</v>
      </c>
      <c r="BP23" s="12">
        <v>3</v>
      </c>
      <c r="BQ23" s="12">
        <v>3</v>
      </c>
      <c r="BR23" s="12">
        <v>3</v>
      </c>
      <c r="BS23" s="11"/>
      <c r="BT23" s="12" t="s">
        <v>679</v>
      </c>
      <c r="BU23" s="12" t="s">
        <v>680</v>
      </c>
      <c r="BV23" s="12" t="s">
        <v>374</v>
      </c>
      <c r="BW23" s="12" t="s">
        <v>681</v>
      </c>
      <c r="BX23" s="12" t="s">
        <v>682</v>
      </c>
      <c r="BY23" s="12" t="s">
        <v>572</v>
      </c>
      <c r="BZ23" s="12"/>
      <c r="CA23" s="12"/>
      <c r="CB23" s="12"/>
      <c r="CC23" s="12"/>
      <c r="CD23" s="12">
        <v>2</v>
      </c>
      <c r="CE23" s="12"/>
      <c r="CF23" s="12">
        <v>4</v>
      </c>
      <c r="CG23" s="12">
        <v>2</v>
      </c>
      <c r="CH23" s="12">
        <v>4</v>
      </c>
      <c r="CI23" s="12">
        <v>4</v>
      </c>
      <c r="CJ23" s="12">
        <v>3</v>
      </c>
      <c r="CK23" s="12">
        <v>4</v>
      </c>
      <c r="CL23" s="12">
        <v>4</v>
      </c>
      <c r="CM23" s="12">
        <v>4</v>
      </c>
      <c r="CN23" s="12">
        <v>4</v>
      </c>
      <c r="CO23" s="11"/>
      <c r="CP23" s="11">
        <v>6</v>
      </c>
      <c r="CQ23" s="11">
        <v>5</v>
      </c>
      <c r="CR23" s="11">
        <v>4</v>
      </c>
      <c r="CS23" s="11">
        <v>5</v>
      </c>
      <c r="CT23" s="12">
        <v>4</v>
      </c>
      <c r="CU23" s="15">
        <v>4</v>
      </c>
      <c r="CV23" s="12">
        <v>4</v>
      </c>
      <c r="CW23" s="15">
        <v>4</v>
      </c>
      <c r="CX23" s="12">
        <v>4</v>
      </c>
      <c r="CY23" s="15">
        <v>4</v>
      </c>
      <c r="CZ23" s="12">
        <v>4</v>
      </c>
      <c r="DA23" s="15">
        <v>4</v>
      </c>
      <c r="DB23" s="12">
        <v>4</v>
      </c>
      <c r="DC23" s="15">
        <v>4</v>
      </c>
      <c r="DD23" s="12">
        <v>4</v>
      </c>
      <c r="DE23" s="15">
        <v>4</v>
      </c>
      <c r="DG23" s="25">
        <f t="shared" si="0"/>
        <v>4</v>
      </c>
      <c r="DH23" s="25">
        <f t="shared" si="1"/>
        <v>4</v>
      </c>
    </row>
    <row r="24" spans="1:115" x14ac:dyDescent="0.3">
      <c r="A24" s="5" t="s">
        <v>262</v>
      </c>
      <c r="B24" s="5" t="s">
        <v>263</v>
      </c>
      <c r="C24" s="6">
        <v>4</v>
      </c>
      <c r="D24" s="7"/>
      <c r="E24" s="7">
        <v>3</v>
      </c>
      <c r="F24" s="5" t="s">
        <v>264</v>
      </c>
      <c r="G24" s="5" t="s">
        <v>265</v>
      </c>
      <c r="H24" s="5" t="s">
        <v>266</v>
      </c>
      <c r="I24" s="5" t="s">
        <v>267</v>
      </c>
      <c r="P24" s="5">
        <v>2</v>
      </c>
      <c r="R24" s="5">
        <v>6</v>
      </c>
      <c r="S24" s="6">
        <v>4</v>
      </c>
      <c r="T24" s="5">
        <v>4</v>
      </c>
      <c r="U24" s="5">
        <v>4</v>
      </c>
      <c r="V24" s="6">
        <v>5</v>
      </c>
      <c r="W24" s="5">
        <v>4</v>
      </c>
      <c r="X24" s="5">
        <v>4</v>
      </c>
      <c r="Y24" s="5">
        <v>4</v>
      </c>
      <c r="Z24" s="5">
        <v>5</v>
      </c>
      <c r="AA24" s="7"/>
      <c r="AB24" s="5" t="s">
        <v>268</v>
      </c>
      <c r="AC24" s="5" t="s">
        <v>269</v>
      </c>
      <c r="AD24" s="5" t="s">
        <v>270</v>
      </c>
      <c r="AL24" s="5">
        <v>1</v>
      </c>
      <c r="AM24" s="7"/>
      <c r="AN24" s="5">
        <v>3</v>
      </c>
      <c r="AO24" s="5">
        <v>6</v>
      </c>
      <c r="AP24" s="5">
        <v>4</v>
      </c>
      <c r="AQ24" s="5">
        <v>4</v>
      </c>
      <c r="AR24" s="5">
        <v>6</v>
      </c>
      <c r="AS24" s="5">
        <v>5</v>
      </c>
      <c r="AT24" s="5">
        <v>4</v>
      </c>
      <c r="AU24" s="5">
        <v>3</v>
      </c>
      <c r="AV24" s="5">
        <v>6</v>
      </c>
      <c r="AW24" s="7"/>
      <c r="AX24" s="5" t="s">
        <v>271</v>
      </c>
      <c r="AY24" s="5" t="s">
        <v>272</v>
      </c>
      <c r="AZ24" s="5" t="s">
        <v>273</v>
      </c>
      <c r="BA24" s="5" t="s">
        <v>274</v>
      </c>
      <c r="BH24" s="5">
        <v>2</v>
      </c>
      <c r="BJ24" s="5">
        <v>4</v>
      </c>
      <c r="BK24" s="5">
        <v>3</v>
      </c>
      <c r="BL24" s="5">
        <v>4</v>
      </c>
      <c r="BM24" s="5">
        <v>4</v>
      </c>
      <c r="BN24" s="5">
        <v>5</v>
      </c>
      <c r="BO24" s="5">
        <v>4</v>
      </c>
      <c r="BP24" s="5">
        <v>4</v>
      </c>
      <c r="BQ24" s="5">
        <v>4</v>
      </c>
      <c r="BR24" s="5">
        <v>4</v>
      </c>
      <c r="BS24" s="7"/>
      <c r="BT24" s="5" t="s">
        <v>275</v>
      </c>
      <c r="BU24" s="5" t="s">
        <v>276</v>
      </c>
      <c r="BV24" s="5" t="s">
        <v>277</v>
      </c>
      <c r="BW24" s="5" t="s">
        <v>278</v>
      </c>
      <c r="BX24" s="5" t="s">
        <v>279</v>
      </c>
      <c r="CD24" s="5">
        <v>4</v>
      </c>
      <c r="CF24" s="5">
        <v>6</v>
      </c>
      <c r="CG24" s="5">
        <v>2</v>
      </c>
      <c r="CH24" s="5">
        <v>6</v>
      </c>
      <c r="CI24" s="5">
        <v>4</v>
      </c>
      <c r="CJ24" s="5">
        <v>2</v>
      </c>
      <c r="CK24" s="5">
        <v>5</v>
      </c>
      <c r="CL24" s="5">
        <v>4</v>
      </c>
      <c r="CM24" s="5">
        <v>5</v>
      </c>
      <c r="CN24" s="5">
        <v>4</v>
      </c>
      <c r="CO24" s="7"/>
      <c r="CP24" s="7">
        <v>4</v>
      </c>
      <c r="CQ24" s="7">
        <v>4</v>
      </c>
      <c r="CR24" s="7">
        <v>5</v>
      </c>
      <c r="CS24" s="7">
        <v>6</v>
      </c>
      <c r="CT24" s="5">
        <v>4</v>
      </c>
      <c r="CU24" s="14">
        <v>2</v>
      </c>
      <c r="CV24" s="5">
        <v>4</v>
      </c>
      <c r="CW24" s="14">
        <v>4</v>
      </c>
      <c r="CX24" s="5">
        <v>4</v>
      </c>
      <c r="CY24" s="14">
        <v>4</v>
      </c>
      <c r="CZ24" s="5">
        <v>5</v>
      </c>
      <c r="DA24" s="14">
        <v>2</v>
      </c>
      <c r="DB24" s="5">
        <v>5</v>
      </c>
      <c r="DC24" s="14">
        <v>3</v>
      </c>
      <c r="DD24" s="5">
        <v>5</v>
      </c>
      <c r="DE24" s="14">
        <v>4</v>
      </c>
      <c r="DG24" s="25">
        <f t="shared" si="0"/>
        <v>3.6666666666666665</v>
      </c>
      <c r="DH24" s="25">
        <f t="shared" si="1"/>
        <v>4</v>
      </c>
    </row>
    <row r="25" spans="1:115" x14ac:dyDescent="0.3">
      <c r="A25" s="5" t="s">
        <v>262</v>
      </c>
      <c r="B25" s="5" t="s">
        <v>281</v>
      </c>
      <c r="C25" s="6">
        <v>4</v>
      </c>
      <c r="D25" s="7"/>
      <c r="E25" s="7">
        <v>5</v>
      </c>
      <c r="F25" s="5" t="s">
        <v>282</v>
      </c>
      <c r="G25" s="5" t="s">
        <v>283</v>
      </c>
      <c r="H25" s="5" t="s">
        <v>284</v>
      </c>
      <c r="P25" s="5">
        <v>2</v>
      </c>
      <c r="R25" s="5">
        <v>4</v>
      </c>
      <c r="S25" s="6">
        <v>4</v>
      </c>
      <c r="T25" s="5">
        <v>3</v>
      </c>
      <c r="U25" s="5">
        <v>3</v>
      </c>
      <c r="V25" s="6">
        <v>1</v>
      </c>
      <c r="W25" s="5">
        <v>4</v>
      </c>
      <c r="X25" s="5">
        <v>5</v>
      </c>
      <c r="Y25" s="5">
        <v>5</v>
      </c>
      <c r="Z25" s="5">
        <v>2</v>
      </c>
      <c r="AA25" s="7"/>
      <c r="AB25" s="5" t="s">
        <v>284</v>
      </c>
      <c r="AC25" s="5" t="s">
        <v>285</v>
      </c>
      <c r="AD25" s="5" t="s">
        <v>286</v>
      </c>
      <c r="AL25" s="5">
        <v>2</v>
      </c>
      <c r="AM25" s="7"/>
      <c r="AN25" s="5">
        <v>4</v>
      </c>
      <c r="AO25" s="5">
        <v>4</v>
      </c>
      <c r="AP25" s="5">
        <v>4</v>
      </c>
      <c r="AQ25" s="5">
        <v>2</v>
      </c>
      <c r="AR25" s="5">
        <v>2</v>
      </c>
      <c r="AS25" s="5">
        <v>3</v>
      </c>
      <c r="AT25" s="5">
        <v>5</v>
      </c>
      <c r="AU25" s="5">
        <v>5</v>
      </c>
      <c r="AV25" s="5">
        <v>4</v>
      </c>
      <c r="AW25" s="7"/>
      <c r="AX25" s="5" t="s">
        <v>285</v>
      </c>
      <c r="AY25" s="5" t="s">
        <v>286</v>
      </c>
      <c r="AZ25" s="5" t="s">
        <v>287</v>
      </c>
      <c r="BH25" s="5">
        <v>2</v>
      </c>
      <c r="BJ25" s="5">
        <v>5</v>
      </c>
      <c r="BK25" s="5">
        <v>3</v>
      </c>
      <c r="BL25" s="5">
        <v>4</v>
      </c>
      <c r="BM25" s="5">
        <v>2</v>
      </c>
      <c r="BN25" s="5">
        <v>2</v>
      </c>
      <c r="BO25" s="5">
        <v>3</v>
      </c>
      <c r="BP25" s="5">
        <v>3</v>
      </c>
      <c r="BQ25" s="5">
        <v>4</v>
      </c>
      <c r="BR25" s="5">
        <v>4</v>
      </c>
      <c r="BS25" s="7"/>
      <c r="BT25" s="5" t="s">
        <v>288</v>
      </c>
      <c r="BU25" s="5" t="s">
        <v>289</v>
      </c>
      <c r="BV25" s="5" t="s">
        <v>290</v>
      </c>
      <c r="CD25" s="5">
        <v>4</v>
      </c>
      <c r="CF25" s="5">
        <v>4</v>
      </c>
      <c r="CG25" s="5">
        <v>4</v>
      </c>
      <c r="CH25" s="5">
        <v>5</v>
      </c>
      <c r="CI25" s="5">
        <v>3</v>
      </c>
      <c r="CJ25" s="5">
        <v>4</v>
      </c>
      <c r="CK25" s="5">
        <v>4</v>
      </c>
      <c r="CL25" s="5">
        <v>5</v>
      </c>
      <c r="CM25" s="5">
        <v>5</v>
      </c>
      <c r="CN25" s="5">
        <v>5</v>
      </c>
      <c r="CO25" s="7"/>
      <c r="CP25" s="7">
        <v>3</v>
      </c>
      <c r="CQ25" s="7">
        <v>4</v>
      </c>
      <c r="CR25" s="7">
        <v>5</v>
      </c>
      <c r="CS25" s="7">
        <v>6</v>
      </c>
      <c r="CT25" s="5">
        <v>3</v>
      </c>
      <c r="CU25" s="14">
        <v>2</v>
      </c>
      <c r="CV25" s="5">
        <v>4</v>
      </c>
      <c r="CW25" s="14">
        <v>2</v>
      </c>
      <c r="CX25" s="5">
        <v>3</v>
      </c>
      <c r="CY25" s="14">
        <v>4</v>
      </c>
      <c r="CZ25" s="5">
        <v>2</v>
      </c>
      <c r="DA25" s="14">
        <v>3</v>
      </c>
      <c r="DB25" s="5">
        <v>4</v>
      </c>
      <c r="DC25" s="14">
        <v>2</v>
      </c>
      <c r="DD25" s="5">
        <v>3</v>
      </c>
      <c r="DE25" s="14">
        <v>3</v>
      </c>
      <c r="DG25" s="25">
        <f t="shared" si="0"/>
        <v>3</v>
      </c>
      <c r="DH25" s="25">
        <f t="shared" si="1"/>
        <v>2.8333333333333335</v>
      </c>
    </row>
    <row r="26" spans="1:115" x14ac:dyDescent="0.3">
      <c r="A26" s="5" t="s">
        <v>262</v>
      </c>
      <c r="B26" s="5" t="s">
        <v>293</v>
      </c>
      <c r="C26" s="6">
        <v>4</v>
      </c>
      <c r="D26" s="7"/>
      <c r="E26" s="7">
        <v>5</v>
      </c>
      <c r="F26" s="5" t="s">
        <v>294</v>
      </c>
      <c r="G26" s="5" t="s">
        <v>295</v>
      </c>
      <c r="H26" s="5" t="s">
        <v>296</v>
      </c>
      <c r="P26" s="5">
        <v>1</v>
      </c>
      <c r="R26" s="5">
        <v>1</v>
      </c>
      <c r="S26" s="6">
        <v>3</v>
      </c>
      <c r="T26" s="5">
        <v>1</v>
      </c>
      <c r="U26" s="5">
        <v>1</v>
      </c>
      <c r="V26" s="6">
        <v>1</v>
      </c>
      <c r="W26" s="5">
        <v>1</v>
      </c>
      <c r="X26" s="5">
        <v>4</v>
      </c>
      <c r="Y26" s="5">
        <v>1</v>
      </c>
      <c r="Z26" s="5">
        <v>1</v>
      </c>
      <c r="AA26" s="7"/>
      <c r="AB26" s="5" t="s">
        <v>297</v>
      </c>
      <c r="AC26" s="5" t="s">
        <v>298</v>
      </c>
      <c r="AD26" s="5" t="s">
        <v>298</v>
      </c>
      <c r="AL26" s="5">
        <v>4</v>
      </c>
      <c r="AM26" s="7"/>
      <c r="AN26" s="5">
        <v>4</v>
      </c>
      <c r="AO26" s="5">
        <v>3</v>
      </c>
      <c r="AP26" s="5">
        <v>3</v>
      </c>
      <c r="AQ26" s="5">
        <v>1</v>
      </c>
      <c r="AR26" s="5">
        <v>1</v>
      </c>
      <c r="AS26" s="5">
        <v>1</v>
      </c>
      <c r="AT26" s="5">
        <v>5</v>
      </c>
      <c r="AU26" s="5">
        <v>1</v>
      </c>
      <c r="AV26" s="5">
        <v>1</v>
      </c>
      <c r="AW26" s="7"/>
      <c r="AX26" s="5" t="s">
        <v>267</v>
      </c>
      <c r="AY26" s="5" t="s">
        <v>298</v>
      </c>
      <c r="AZ26" s="5" t="s">
        <v>298</v>
      </c>
      <c r="BH26" s="5">
        <v>0</v>
      </c>
      <c r="BI26" s="5" t="s">
        <v>299</v>
      </c>
      <c r="BJ26" s="5">
        <v>0</v>
      </c>
      <c r="BK26" s="5">
        <v>0</v>
      </c>
      <c r="BL26" s="5">
        <v>0</v>
      </c>
      <c r="BM26" s="5">
        <v>0</v>
      </c>
      <c r="BN26" s="5">
        <v>0</v>
      </c>
      <c r="BO26" s="5">
        <v>0</v>
      </c>
      <c r="BP26" s="5">
        <v>0</v>
      </c>
      <c r="BQ26" s="5">
        <v>0</v>
      </c>
      <c r="BR26" s="5">
        <v>0</v>
      </c>
      <c r="BS26" s="7"/>
      <c r="BT26" s="5" t="s">
        <v>298</v>
      </c>
      <c r="BU26" s="5" t="s">
        <v>298</v>
      </c>
      <c r="BV26" s="5" t="s">
        <v>298</v>
      </c>
      <c r="CD26" s="5">
        <v>0</v>
      </c>
      <c r="CF26" s="5">
        <v>0</v>
      </c>
      <c r="CG26" s="5">
        <v>0</v>
      </c>
      <c r="CH26" s="5">
        <v>0</v>
      </c>
      <c r="CI26" s="5">
        <v>0</v>
      </c>
      <c r="CJ26" s="5">
        <v>0</v>
      </c>
      <c r="CK26" s="5">
        <v>0</v>
      </c>
      <c r="CL26" s="5">
        <v>0</v>
      </c>
      <c r="CM26" s="5">
        <v>0</v>
      </c>
      <c r="CN26" s="5">
        <v>0</v>
      </c>
      <c r="CO26" s="7" t="s">
        <v>300</v>
      </c>
      <c r="CP26" s="7">
        <v>2</v>
      </c>
      <c r="CQ26" s="7">
        <v>3</v>
      </c>
      <c r="CR26" s="7">
        <v>4</v>
      </c>
      <c r="CS26" s="7">
        <v>5</v>
      </c>
      <c r="CT26" s="5">
        <v>3</v>
      </c>
      <c r="CU26" s="14">
        <v>2</v>
      </c>
      <c r="CV26" s="5">
        <v>2</v>
      </c>
      <c r="CW26" s="14">
        <v>2</v>
      </c>
      <c r="CX26" s="5">
        <v>3</v>
      </c>
      <c r="CY26" s="14">
        <v>3</v>
      </c>
      <c r="CZ26" s="5">
        <v>3</v>
      </c>
      <c r="DA26" s="14">
        <v>2</v>
      </c>
      <c r="DB26" s="5">
        <v>2</v>
      </c>
      <c r="DC26" s="14">
        <v>2</v>
      </c>
      <c r="DD26" s="5">
        <v>3</v>
      </c>
      <c r="DE26" s="14">
        <v>4</v>
      </c>
      <c r="DG26" s="25">
        <f t="shared" si="0"/>
        <v>2.5</v>
      </c>
      <c r="DH26" s="25">
        <f t="shared" si="1"/>
        <v>2.6666666666666665</v>
      </c>
    </row>
    <row r="27" spans="1:115" x14ac:dyDescent="0.3">
      <c r="A27" s="5" t="s">
        <v>224</v>
      </c>
      <c r="B27" s="5" t="s">
        <v>303</v>
      </c>
      <c r="C27" s="6">
        <v>1</v>
      </c>
      <c r="D27" s="7"/>
      <c r="E27" s="7">
        <v>7</v>
      </c>
      <c r="F27" s="5" t="s">
        <v>304</v>
      </c>
      <c r="G27" s="5" t="s">
        <v>266</v>
      </c>
      <c r="H27" s="5" t="s">
        <v>305</v>
      </c>
      <c r="I27" s="5" t="s">
        <v>306</v>
      </c>
      <c r="J27" s="5" t="s">
        <v>307</v>
      </c>
      <c r="K27" s="5" t="s">
        <v>308</v>
      </c>
      <c r="L27" s="5" t="s">
        <v>309</v>
      </c>
      <c r="P27" s="5">
        <v>2</v>
      </c>
      <c r="R27" s="5">
        <v>7</v>
      </c>
      <c r="S27" s="6">
        <v>6</v>
      </c>
      <c r="T27" s="5">
        <v>7</v>
      </c>
      <c r="U27" s="5">
        <v>4</v>
      </c>
      <c r="V27" s="6">
        <v>2</v>
      </c>
      <c r="W27" s="5">
        <v>7</v>
      </c>
      <c r="X27" s="5">
        <v>7</v>
      </c>
      <c r="Y27" s="5">
        <v>7</v>
      </c>
      <c r="Z27" s="5">
        <v>4</v>
      </c>
      <c r="AA27" s="7"/>
      <c r="AB27" s="5" t="s">
        <v>310</v>
      </c>
      <c r="AC27" s="5" t="s">
        <v>311</v>
      </c>
      <c r="AD27" s="5" t="s">
        <v>312</v>
      </c>
      <c r="AE27" s="5" t="s">
        <v>313</v>
      </c>
      <c r="AF27" s="5" t="s">
        <v>314</v>
      </c>
      <c r="AG27" s="5" t="s">
        <v>315</v>
      </c>
      <c r="AH27" s="5" t="s">
        <v>316</v>
      </c>
      <c r="AI27" s="5" t="s">
        <v>317</v>
      </c>
      <c r="AJ27" s="5" t="s">
        <v>318</v>
      </c>
      <c r="AL27" s="5">
        <v>2</v>
      </c>
      <c r="AM27" s="7"/>
      <c r="AN27" s="5">
        <v>7</v>
      </c>
      <c r="AO27" s="5">
        <v>1</v>
      </c>
      <c r="AP27" s="5">
        <v>7</v>
      </c>
      <c r="AQ27" s="5">
        <v>4</v>
      </c>
      <c r="AR27" s="5">
        <v>2</v>
      </c>
      <c r="AS27" s="5">
        <v>7</v>
      </c>
      <c r="AT27" s="5">
        <v>7</v>
      </c>
      <c r="AU27" s="5">
        <v>7</v>
      </c>
      <c r="AV27" s="5">
        <v>4</v>
      </c>
      <c r="AW27" s="7"/>
      <c r="AX27" s="5" t="s">
        <v>319</v>
      </c>
      <c r="AY27" s="5" t="s">
        <v>320</v>
      </c>
      <c r="AZ27" s="5" t="s">
        <v>321</v>
      </c>
      <c r="BH27" s="5">
        <v>1</v>
      </c>
      <c r="BJ27" s="5">
        <v>5</v>
      </c>
      <c r="BK27" s="5">
        <v>6</v>
      </c>
      <c r="BL27" s="5">
        <v>5</v>
      </c>
      <c r="BM27" s="5">
        <v>1</v>
      </c>
      <c r="BN27" s="5">
        <v>2</v>
      </c>
      <c r="BO27" s="5">
        <v>3</v>
      </c>
      <c r="BP27" s="5">
        <v>3</v>
      </c>
      <c r="BQ27" s="5">
        <v>3</v>
      </c>
      <c r="BR27" s="5">
        <v>2</v>
      </c>
      <c r="BS27" s="7"/>
      <c r="BT27" s="5" t="s">
        <v>322</v>
      </c>
      <c r="BU27" s="5" t="s">
        <v>323</v>
      </c>
      <c r="BV27" s="5" t="s">
        <v>324</v>
      </c>
      <c r="CD27" s="5">
        <v>2</v>
      </c>
      <c r="CF27" s="5">
        <v>4</v>
      </c>
      <c r="CG27" s="5">
        <v>2</v>
      </c>
      <c r="CH27" s="5">
        <v>3</v>
      </c>
      <c r="CI27" s="5">
        <v>1</v>
      </c>
      <c r="CJ27" s="5">
        <v>6</v>
      </c>
      <c r="CK27" s="5">
        <v>4</v>
      </c>
      <c r="CL27" s="5">
        <v>4</v>
      </c>
      <c r="CM27" s="5">
        <v>4</v>
      </c>
      <c r="CN27" s="5">
        <v>2</v>
      </c>
      <c r="CO27" s="7"/>
      <c r="CP27" s="7">
        <v>6</v>
      </c>
      <c r="CQ27" s="7">
        <v>7</v>
      </c>
      <c r="CR27" s="7">
        <v>2</v>
      </c>
      <c r="CS27" s="7">
        <v>6</v>
      </c>
      <c r="CT27" s="5">
        <v>4</v>
      </c>
      <c r="CU27" s="14">
        <v>2</v>
      </c>
      <c r="CV27" s="5">
        <v>4</v>
      </c>
      <c r="CW27" s="14">
        <v>4</v>
      </c>
      <c r="CX27" s="5">
        <v>4</v>
      </c>
      <c r="CY27" s="14">
        <v>4</v>
      </c>
      <c r="CZ27" s="5">
        <v>4</v>
      </c>
      <c r="DA27" s="14">
        <v>4</v>
      </c>
      <c r="DB27" s="5">
        <v>4</v>
      </c>
      <c r="DC27" s="14">
        <v>4</v>
      </c>
      <c r="DD27" s="5">
        <v>4</v>
      </c>
      <c r="DE27" s="14">
        <v>4</v>
      </c>
      <c r="DG27" s="25">
        <f t="shared" si="0"/>
        <v>3.6666666666666665</v>
      </c>
      <c r="DH27" s="25">
        <f t="shared" si="1"/>
        <v>4</v>
      </c>
    </row>
    <row r="28" spans="1:115" x14ac:dyDescent="0.3">
      <c r="A28" s="5" t="s">
        <v>327</v>
      </c>
      <c r="B28" s="5" t="s">
        <v>328</v>
      </c>
      <c r="C28" s="6">
        <v>3</v>
      </c>
      <c r="D28" s="7"/>
      <c r="E28" s="7">
        <v>7</v>
      </c>
      <c r="F28" s="5" t="s">
        <v>329</v>
      </c>
      <c r="G28" s="5" t="s">
        <v>330</v>
      </c>
      <c r="H28" s="5" t="s">
        <v>331</v>
      </c>
      <c r="I28" s="5" t="s">
        <v>332</v>
      </c>
      <c r="P28" s="5">
        <v>4</v>
      </c>
      <c r="R28" s="5">
        <v>3</v>
      </c>
      <c r="S28" s="6">
        <v>2</v>
      </c>
      <c r="T28" s="5">
        <v>4</v>
      </c>
      <c r="U28" s="5">
        <v>1</v>
      </c>
      <c r="V28" s="6">
        <v>7</v>
      </c>
      <c r="W28" s="5">
        <v>2</v>
      </c>
      <c r="X28" s="5">
        <v>3</v>
      </c>
      <c r="Y28" s="5">
        <v>3</v>
      </c>
      <c r="Z28" s="5">
        <v>4</v>
      </c>
      <c r="AA28" s="7"/>
      <c r="AB28" s="5" t="s">
        <v>333</v>
      </c>
      <c r="AC28" s="5" t="s">
        <v>334</v>
      </c>
      <c r="AD28" s="5" t="s">
        <v>335</v>
      </c>
      <c r="AL28" s="5">
        <v>2</v>
      </c>
      <c r="AM28" s="7"/>
      <c r="AN28" s="5">
        <v>4</v>
      </c>
      <c r="AO28" s="5">
        <v>6</v>
      </c>
      <c r="AP28" s="5">
        <v>3</v>
      </c>
      <c r="AQ28" s="5">
        <v>4</v>
      </c>
      <c r="AR28" s="5">
        <v>7</v>
      </c>
      <c r="AS28" s="5">
        <v>4</v>
      </c>
      <c r="AT28" s="5">
        <v>4</v>
      </c>
      <c r="AU28" s="5">
        <v>4</v>
      </c>
      <c r="AV28" s="5">
        <v>2</v>
      </c>
      <c r="AW28" s="7"/>
      <c r="AX28" s="5" t="s">
        <v>336</v>
      </c>
      <c r="AY28" s="5" t="s">
        <v>337</v>
      </c>
      <c r="AZ28" s="5" t="s">
        <v>338</v>
      </c>
      <c r="BH28" s="5">
        <v>2</v>
      </c>
      <c r="BJ28" s="5">
        <v>4</v>
      </c>
      <c r="BK28" s="5">
        <v>6</v>
      </c>
      <c r="BL28" s="5">
        <v>6</v>
      </c>
      <c r="BM28" s="5">
        <v>2</v>
      </c>
      <c r="BN28" s="5">
        <v>2</v>
      </c>
      <c r="BO28" s="5">
        <v>4</v>
      </c>
      <c r="BP28" s="5">
        <v>4</v>
      </c>
      <c r="BQ28" s="5">
        <v>1</v>
      </c>
      <c r="BR28" s="5">
        <v>5</v>
      </c>
      <c r="BS28" s="7"/>
      <c r="BT28" s="5" t="s">
        <v>339</v>
      </c>
      <c r="BU28" s="5" t="s">
        <v>340</v>
      </c>
      <c r="BV28" s="5" t="s">
        <v>341</v>
      </c>
      <c r="CD28" s="5">
        <v>4</v>
      </c>
      <c r="CF28" s="5">
        <v>4</v>
      </c>
      <c r="CG28" s="5">
        <v>6</v>
      </c>
      <c r="CH28" s="5">
        <v>5</v>
      </c>
      <c r="CJ28" s="5">
        <v>7</v>
      </c>
      <c r="CK28" s="5">
        <v>4</v>
      </c>
      <c r="CL28" s="5">
        <v>4</v>
      </c>
      <c r="CM28" s="5">
        <v>4</v>
      </c>
      <c r="CN28" s="5">
        <v>7</v>
      </c>
      <c r="CO28" s="7"/>
      <c r="CP28" s="7">
        <v>5</v>
      </c>
      <c r="CQ28" s="7">
        <v>4</v>
      </c>
      <c r="CR28" s="7">
        <v>4</v>
      </c>
      <c r="CS28" s="7">
        <v>5</v>
      </c>
      <c r="CT28" s="5">
        <v>4</v>
      </c>
      <c r="CU28" s="14">
        <v>4</v>
      </c>
      <c r="CV28" s="5">
        <v>5</v>
      </c>
      <c r="CW28" s="14">
        <v>4</v>
      </c>
      <c r="CX28" s="5">
        <v>3</v>
      </c>
      <c r="CY28" s="14">
        <v>3</v>
      </c>
      <c r="CZ28" s="5">
        <v>4</v>
      </c>
      <c r="DA28" s="14">
        <v>4</v>
      </c>
      <c r="DB28" s="5">
        <v>3</v>
      </c>
      <c r="DC28" s="14">
        <v>2</v>
      </c>
      <c r="DD28" s="5">
        <v>4</v>
      </c>
      <c r="DE28" s="14">
        <v>3</v>
      </c>
      <c r="DG28" s="25">
        <f t="shared" si="0"/>
        <v>3.8333333333333335</v>
      </c>
      <c r="DH28" s="25">
        <f t="shared" si="1"/>
        <v>3.3333333333333335</v>
      </c>
    </row>
    <row r="29" spans="1:115" x14ac:dyDescent="0.3">
      <c r="A29" s="5" t="s">
        <v>262</v>
      </c>
      <c r="B29" s="5" t="s">
        <v>343</v>
      </c>
      <c r="C29" s="6">
        <v>4</v>
      </c>
      <c r="D29" s="7"/>
      <c r="E29" s="7">
        <v>7</v>
      </c>
      <c r="F29" s="5" t="s">
        <v>344</v>
      </c>
      <c r="G29" s="5" t="s">
        <v>345</v>
      </c>
      <c r="H29" s="5" t="s">
        <v>304</v>
      </c>
      <c r="I29" s="5" t="s">
        <v>346</v>
      </c>
      <c r="J29" s="5" t="s">
        <v>347</v>
      </c>
      <c r="K29" s="5" t="s">
        <v>348</v>
      </c>
      <c r="L29" s="5" t="s">
        <v>349</v>
      </c>
      <c r="M29" s="5" t="s">
        <v>350</v>
      </c>
      <c r="N29" s="5" t="s">
        <v>267</v>
      </c>
      <c r="O29" s="5" t="s">
        <v>351</v>
      </c>
      <c r="P29" s="5">
        <v>6</v>
      </c>
      <c r="Q29" s="5" t="s">
        <v>352</v>
      </c>
      <c r="R29" s="5">
        <v>6</v>
      </c>
      <c r="S29" s="6">
        <v>2</v>
      </c>
      <c r="T29" s="5">
        <v>5</v>
      </c>
      <c r="U29" s="5">
        <v>5</v>
      </c>
      <c r="V29" s="6">
        <v>3</v>
      </c>
      <c r="W29" s="5">
        <v>4</v>
      </c>
      <c r="X29" s="5">
        <v>6</v>
      </c>
      <c r="Y29" s="5">
        <v>5</v>
      </c>
      <c r="Z29" s="5">
        <v>4</v>
      </c>
      <c r="AA29" s="7"/>
      <c r="AB29" s="5" t="s">
        <v>353</v>
      </c>
      <c r="AC29" s="5" t="s">
        <v>354</v>
      </c>
      <c r="AD29" s="5" t="s">
        <v>355</v>
      </c>
      <c r="AE29" s="5" t="s">
        <v>356</v>
      </c>
      <c r="AL29" s="5">
        <v>6</v>
      </c>
      <c r="AM29" s="5" t="s">
        <v>357</v>
      </c>
      <c r="AN29" s="5">
        <v>5</v>
      </c>
      <c r="AO29" s="5">
        <v>2</v>
      </c>
      <c r="AP29" s="5">
        <v>5</v>
      </c>
      <c r="AQ29" s="5">
        <v>4</v>
      </c>
      <c r="AR29" s="5">
        <v>2</v>
      </c>
      <c r="AS29" s="5">
        <v>5</v>
      </c>
      <c r="AT29" s="5">
        <v>6</v>
      </c>
      <c r="AU29" s="5">
        <v>6</v>
      </c>
      <c r="AV29" s="5">
        <v>5</v>
      </c>
      <c r="AW29" s="7"/>
      <c r="AX29" s="5" t="s">
        <v>344</v>
      </c>
      <c r="AY29" s="5" t="s">
        <v>358</v>
      </c>
      <c r="AZ29" s="5" t="s">
        <v>304</v>
      </c>
      <c r="BH29" s="5">
        <v>6</v>
      </c>
      <c r="BJ29" s="5">
        <v>5</v>
      </c>
      <c r="BK29" s="5">
        <v>2</v>
      </c>
      <c r="BL29" s="5">
        <v>5</v>
      </c>
      <c r="BM29" s="5">
        <v>4</v>
      </c>
      <c r="BN29" s="5">
        <v>2</v>
      </c>
      <c r="BO29" s="5">
        <v>5</v>
      </c>
      <c r="BP29" s="5">
        <v>6</v>
      </c>
      <c r="BQ29" s="5">
        <v>6</v>
      </c>
      <c r="BR29" s="5">
        <v>5</v>
      </c>
      <c r="BS29" s="7"/>
      <c r="BT29" s="5" t="s">
        <v>359</v>
      </c>
      <c r="BU29" s="5" t="s">
        <v>360</v>
      </c>
      <c r="BV29" s="5" t="s">
        <v>346</v>
      </c>
      <c r="CD29" s="5">
        <v>6</v>
      </c>
      <c r="CE29" s="5" t="s">
        <v>361</v>
      </c>
      <c r="CF29" s="5">
        <v>5</v>
      </c>
      <c r="CG29" s="5">
        <v>2</v>
      </c>
      <c r="CH29" s="5">
        <v>5</v>
      </c>
      <c r="CI29" s="5">
        <v>5</v>
      </c>
      <c r="CJ29" s="5">
        <v>2</v>
      </c>
      <c r="CK29" s="5">
        <v>6</v>
      </c>
      <c r="CL29" s="5">
        <v>6</v>
      </c>
      <c r="CM29" s="5">
        <v>6</v>
      </c>
      <c r="CN29" s="5">
        <v>6</v>
      </c>
      <c r="CO29" s="7"/>
      <c r="CP29" s="7">
        <v>6</v>
      </c>
      <c r="CQ29" s="7">
        <v>6</v>
      </c>
      <c r="CR29" s="7">
        <v>6</v>
      </c>
      <c r="CS29" s="7">
        <v>7</v>
      </c>
      <c r="CT29" s="5">
        <v>5</v>
      </c>
      <c r="CU29" s="14">
        <v>4</v>
      </c>
      <c r="CV29" s="5">
        <v>4</v>
      </c>
      <c r="CW29" s="14">
        <v>4</v>
      </c>
      <c r="CX29" s="5">
        <v>4</v>
      </c>
      <c r="CY29" s="14">
        <v>4</v>
      </c>
      <c r="CZ29" s="5">
        <v>4</v>
      </c>
      <c r="DA29" s="14">
        <v>3</v>
      </c>
      <c r="DB29" s="5">
        <v>4</v>
      </c>
      <c r="DC29" s="14">
        <v>4</v>
      </c>
      <c r="DD29" s="5">
        <v>4</v>
      </c>
      <c r="DE29" s="14">
        <v>4</v>
      </c>
      <c r="DG29" s="25">
        <f t="shared" si="0"/>
        <v>4.166666666666667</v>
      </c>
      <c r="DH29" s="25">
        <f t="shared" si="1"/>
        <v>3.8333333333333335</v>
      </c>
    </row>
    <row r="30" spans="1:115" x14ac:dyDescent="0.3">
      <c r="A30" s="5" t="s">
        <v>262</v>
      </c>
      <c r="B30" s="5" t="s">
        <v>363</v>
      </c>
      <c r="C30" s="6">
        <v>4</v>
      </c>
      <c r="D30" s="7"/>
      <c r="E30" s="7">
        <v>5</v>
      </c>
      <c r="F30" s="5" t="s">
        <v>364</v>
      </c>
      <c r="G30" s="5" t="s">
        <v>365</v>
      </c>
      <c r="H30" s="5" t="s">
        <v>286</v>
      </c>
      <c r="P30" s="5">
        <v>2</v>
      </c>
      <c r="R30" s="5">
        <v>3</v>
      </c>
      <c r="S30" s="6">
        <v>3</v>
      </c>
      <c r="T30" s="5">
        <v>3</v>
      </c>
      <c r="U30" s="5">
        <v>2</v>
      </c>
      <c r="V30" s="6">
        <v>5</v>
      </c>
      <c r="W30" s="5">
        <v>3</v>
      </c>
      <c r="X30" s="5">
        <v>4</v>
      </c>
      <c r="Y30" s="5">
        <v>3</v>
      </c>
      <c r="Z30" s="5">
        <v>3</v>
      </c>
      <c r="AA30" s="7"/>
      <c r="AB30" s="5" t="s">
        <v>366</v>
      </c>
      <c r="AC30" s="5" t="s">
        <v>367</v>
      </c>
      <c r="AD30" s="5" t="s">
        <v>368</v>
      </c>
      <c r="AL30" s="5">
        <v>2</v>
      </c>
      <c r="AM30" s="7"/>
      <c r="AN30" s="5">
        <v>5</v>
      </c>
      <c r="AO30" s="5">
        <v>2</v>
      </c>
      <c r="AP30" s="5">
        <v>5</v>
      </c>
      <c r="AQ30" s="5">
        <v>4</v>
      </c>
      <c r="AR30" s="5">
        <v>3</v>
      </c>
      <c r="AS30" s="5">
        <v>4</v>
      </c>
      <c r="AT30" s="5">
        <v>4</v>
      </c>
      <c r="AU30" s="5">
        <v>3</v>
      </c>
      <c r="AV30" s="5">
        <v>3</v>
      </c>
      <c r="AW30" s="7"/>
      <c r="AX30" s="5" t="s">
        <v>369</v>
      </c>
      <c r="AY30" s="5" t="s">
        <v>273</v>
      </c>
      <c r="AZ30" s="5" t="s">
        <v>370</v>
      </c>
      <c r="BA30" s="5" t="s">
        <v>371</v>
      </c>
      <c r="BH30" s="5">
        <v>2</v>
      </c>
      <c r="BJ30" s="5">
        <v>3</v>
      </c>
      <c r="BK30" s="5">
        <v>2</v>
      </c>
      <c r="BL30" s="5">
        <v>3</v>
      </c>
      <c r="BM30" s="5">
        <v>3</v>
      </c>
      <c r="BN30" s="5">
        <v>3</v>
      </c>
      <c r="BO30" s="5">
        <v>4</v>
      </c>
      <c r="BP30" s="5">
        <v>4</v>
      </c>
      <c r="BQ30" s="5">
        <v>5</v>
      </c>
      <c r="BR30" s="5">
        <v>4</v>
      </c>
      <c r="BS30" s="7"/>
      <c r="BT30" s="5" t="s">
        <v>372</v>
      </c>
      <c r="BU30" s="5" t="s">
        <v>373</v>
      </c>
      <c r="BV30" s="5" t="s">
        <v>374</v>
      </c>
      <c r="BW30" s="5" t="s">
        <v>375</v>
      </c>
      <c r="CD30" s="5">
        <v>2</v>
      </c>
      <c r="CF30" s="5">
        <v>6</v>
      </c>
      <c r="CG30" s="5">
        <v>2</v>
      </c>
      <c r="CH30" s="5">
        <v>6</v>
      </c>
      <c r="CI30" s="5">
        <v>6</v>
      </c>
      <c r="CJ30" s="5">
        <v>3</v>
      </c>
      <c r="CK30" s="5">
        <v>6</v>
      </c>
      <c r="CL30" s="5">
        <v>6</v>
      </c>
      <c r="CM30" s="5">
        <v>5</v>
      </c>
      <c r="CN30" s="5">
        <v>5</v>
      </c>
      <c r="CO30" s="7"/>
      <c r="CP30" s="7">
        <v>4</v>
      </c>
      <c r="CQ30" s="7">
        <v>3</v>
      </c>
      <c r="CR30" s="7">
        <v>3</v>
      </c>
      <c r="CS30" s="7">
        <v>6</v>
      </c>
      <c r="CT30" s="5">
        <v>3</v>
      </c>
      <c r="CU30" s="14">
        <v>2</v>
      </c>
      <c r="CV30" s="5">
        <v>3</v>
      </c>
      <c r="CW30" s="14">
        <v>3</v>
      </c>
      <c r="CX30" s="5">
        <v>3</v>
      </c>
      <c r="CY30" s="14">
        <v>2</v>
      </c>
      <c r="CZ30" s="5">
        <v>3</v>
      </c>
      <c r="DA30" s="14">
        <v>3</v>
      </c>
      <c r="DB30" s="5">
        <v>3</v>
      </c>
      <c r="DC30" s="14">
        <v>3</v>
      </c>
      <c r="DD30" s="5">
        <v>3</v>
      </c>
      <c r="DE30" s="14">
        <v>3</v>
      </c>
      <c r="DG30" s="25">
        <f t="shared" si="0"/>
        <v>2.6666666666666665</v>
      </c>
      <c r="DH30" s="25">
        <f t="shared" si="1"/>
        <v>3</v>
      </c>
    </row>
    <row r="32" spans="1:115" x14ac:dyDescent="0.3">
      <c r="DF32" s="8" t="s">
        <v>687</v>
      </c>
      <c r="DG32" s="24">
        <f>AVERAGE(DG2:DG30)</f>
        <v>3.5114942528735642</v>
      </c>
      <c r="DH32" s="24">
        <f>AVERAGE(DH2:DH30)</f>
        <v>3.5172413793103448</v>
      </c>
      <c r="DJ32" s="27"/>
      <c r="DK32" s="27"/>
    </row>
    <row r="33" spans="110:113" x14ac:dyDescent="0.3">
      <c r="DF33" s="8" t="s">
        <v>688</v>
      </c>
      <c r="DG33" s="24">
        <f>MEDIAN(DG2:DG30)</f>
        <v>3.6666666666666665</v>
      </c>
      <c r="DH33" s="24">
        <f>MEDIAN(DH2:DH30)</f>
        <v>3.6666666666666665</v>
      </c>
    </row>
    <row r="34" spans="110:113" x14ac:dyDescent="0.3">
      <c r="DF34" s="8" t="s">
        <v>689</v>
      </c>
      <c r="DG34" s="24">
        <f>_xlfn.MODE.SNGL(DG2:DG30)</f>
        <v>4</v>
      </c>
      <c r="DH34" s="24">
        <f>_xlfn.MODE.SNGL(DH2:DH30)</f>
        <v>4</v>
      </c>
    </row>
    <row r="35" spans="110:113" x14ac:dyDescent="0.3">
      <c r="DF35" t="s">
        <v>690</v>
      </c>
      <c r="DG35" s="24">
        <f>_xlfn.STDEV.P(DG2:DG30)</f>
        <v>0.53234649089238129</v>
      </c>
      <c r="DH35" s="24">
        <f>_xlfn.STDEV.P(DH2:DH30)</f>
        <v>0.5312906781112422</v>
      </c>
    </row>
    <row r="36" spans="110:113" x14ac:dyDescent="0.3">
      <c r="DG36" s="24">
        <f>_xlfn.STDEV.S(DG2:DG30)</f>
        <v>0.5417692842041284</v>
      </c>
      <c r="DH36" s="24">
        <f>_xlfn.STDEV.S(DH2:DH30)</f>
        <v>0.54069478302026319</v>
      </c>
      <c r="DI36" s="28"/>
    </row>
  </sheetData>
  <autoFilter ref="A1:DE30" xr:uid="{00000000-0009-0000-0000-000001000000}">
    <sortState xmlns:xlrd2="http://schemas.microsoft.com/office/spreadsheetml/2017/richdata2" ref="A2:DE30">
      <sortCondition ref="B1:B30"/>
    </sortState>
  </autoFilter>
  <conditionalFormatting sqref="R1:Z1048576 AN1:AV1048576 BJ1:BR1048576 CF1:CN1048576">
    <cfRule type="cellIs" dxfId="0" priority="5" operator="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Valid</vt:lpstr>
      <vt:lpstr>Valid (2)</vt:lpstr>
    </vt:vector>
  </TitlesOfParts>
  <Manager/>
  <Company>The Open University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Michela.Pagani</dc:creator>
  <cp:keywords/>
  <dc:description/>
  <cp:lastModifiedBy>Michela Pagani</cp:lastModifiedBy>
  <cp:revision/>
  <dcterms:created xsi:type="dcterms:W3CDTF">2019-01-24T15:42:49Z</dcterms:created>
  <dcterms:modified xsi:type="dcterms:W3CDTF">2021-04-01T17:06:32Z</dcterms:modified>
  <cp:category/>
  <cp:contentStatus/>
</cp:coreProperties>
</file>